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7400" windowHeight="11985" tabRatio="823" activeTab="1"/>
  </bookViews>
  <sheets>
    <sheet name="Erklärung" sheetId="1" r:id="rId1"/>
    <sheet name="Übersicht" sheetId="2" r:id="rId2"/>
    <sheet name="Personalaufwendungen" sheetId="3" r:id="rId3"/>
    <sheet name="Aufwendungen für Teilnehmende" sheetId="4" r:id="rId4"/>
    <sheet name="Sachaufwendungen" sheetId="5" r:id="rId5"/>
    <sheet name="Erträge" sheetId="6" r:id="rId6"/>
  </sheets>
  <definedNames>
    <definedName name="_xlnm.Print_Area" localSheetId="3">'Aufwendungen für Teilnehmende'!$A$1:$I$219</definedName>
    <definedName name="_xlnm.Print_Area" localSheetId="5">'Erträge'!$A$1:$I$218</definedName>
    <definedName name="_xlnm.Print_Area" localSheetId="2">'Personalaufwendungen'!$A$1:$I$219</definedName>
    <definedName name="_xlnm.Print_Area" localSheetId="4">'Sachaufwendungen'!$A$1:$I$219</definedName>
    <definedName name="_xlnm.Print_Area" localSheetId="1">'Übersicht'!$A$1:$O$50</definedName>
    <definedName name="_xlnm.Print_Titles" localSheetId="3">'Aufwendungen für Teilnehmende'!$18:$18</definedName>
    <definedName name="_xlnm.Print_Titles" localSheetId="5">'Erträge'!$18:$18</definedName>
    <definedName name="_xlnm.Print_Titles" localSheetId="2">'Personalaufwendungen'!$18:$18</definedName>
    <definedName name="_xlnm.Print_Titles" localSheetId="4">'Sachaufwendungen'!$18:$18</definedName>
  </definedNames>
  <calcPr fullCalcOnLoad="1"/>
</workbook>
</file>

<file path=xl/comments2.xml><?xml version="1.0" encoding="utf-8"?>
<comments xmlns="http://schemas.openxmlformats.org/spreadsheetml/2006/main">
  <authors>
    <author>wmru</author>
  </authors>
  <commentList>
    <comment ref="A7" authorId="0">
      <text>
        <r>
          <rPr>
            <b/>
            <sz val="11"/>
            <rFont val="Tahoma"/>
            <family val="2"/>
          </rPr>
          <t>Bitte das Zutreffende ankreuzen!</t>
        </r>
      </text>
    </comment>
  </commentList>
</comments>
</file>

<file path=xl/comments3.xml><?xml version="1.0" encoding="utf-8"?>
<comments xmlns="http://schemas.openxmlformats.org/spreadsheetml/2006/main">
  <authors>
    <author>wmru</author>
  </authors>
  <commentList>
    <comment ref="C6" authorId="0">
      <text>
        <r>
          <rPr>
            <sz val="8"/>
            <rFont val="Tahoma"/>
            <family val="2"/>
          </rPr>
          <t xml:space="preserve">Diese Daten werden automatisch aus dem Tabellenblatt "Übersicht" übertragen. Bitte füllen Sie die allgemeinen Daten in dem Tabellenblatt "Übersicht" aus.
</t>
        </r>
      </text>
    </comment>
    <comment ref="C8" authorId="0">
      <text>
        <r>
          <rPr>
            <sz val="8"/>
            <rFont val="Tahoma"/>
            <family val="2"/>
          </rPr>
          <t>Diese Daten werden automatisch aus dem Tabellenblatt "Übersicht" übertragen. Bitte füllen Sie die allgemeinen Daten in dem Tabellenblatt "Übersicht" aus.</t>
        </r>
      </text>
    </comment>
  </commentList>
</comments>
</file>

<file path=xl/comments4.xml><?xml version="1.0" encoding="utf-8"?>
<comments xmlns="http://schemas.openxmlformats.org/spreadsheetml/2006/main">
  <authors>
    <author>wmru</author>
  </authors>
  <commentList>
    <comment ref="C6" authorId="0">
      <text>
        <r>
          <rPr>
            <sz val="8"/>
            <rFont val="Tahoma"/>
            <family val="2"/>
          </rPr>
          <t xml:space="preserve">Diese Daten werden automatisch aus dem Tabellenblatt "Übersicht" übertragen. Bitte füllen Sie die allgemeinen Daten in dem Tabellenblatt "Übersicht" aus.
</t>
        </r>
      </text>
    </comment>
    <comment ref="C8" authorId="0">
      <text>
        <r>
          <rPr>
            <sz val="8"/>
            <rFont val="Tahoma"/>
            <family val="2"/>
          </rPr>
          <t>Diese Daten werden automatisch aus dem Tabellenblatt "Übersicht" übertragen. Bitte füllen Sie die allgemeinen Daten in dem Tabellenblatt "Übersicht" aus.</t>
        </r>
      </text>
    </comment>
  </commentList>
</comments>
</file>

<file path=xl/comments5.xml><?xml version="1.0" encoding="utf-8"?>
<comments xmlns="http://schemas.openxmlformats.org/spreadsheetml/2006/main">
  <authors>
    <author>wmru</author>
  </authors>
  <commentList>
    <comment ref="C6" authorId="0">
      <text>
        <r>
          <rPr>
            <sz val="8"/>
            <rFont val="Tahoma"/>
            <family val="2"/>
          </rPr>
          <t xml:space="preserve">Diese Daten werden automatisch aus dem Tabellenblatt "Übersicht" übertragen. Bitte füllen Sie die allgemeinen Daten in dem Tabellenblatt "Übersicht" aus.
</t>
        </r>
      </text>
    </comment>
    <comment ref="C8" authorId="0">
      <text>
        <r>
          <rPr>
            <sz val="8"/>
            <rFont val="Tahoma"/>
            <family val="2"/>
          </rPr>
          <t>Diese Daten werden automatisch aus dem Tabellenblatt "Übersicht" übertragen. Bitte füllen Sie die allgemeinen Daten in dem Tabellenblatt "Übersicht" aus.</t>
        </r>
      </text>
    </comment>
  </commentList>
</comments>
</file>

<file path=xl/comments6.xml><?xml version="1.0" encoding="utf-8"?>
<comments xmlns="http://schemas.openxmlformats.org/spreadsheetml/2006/main">
  <authors>
    <author>wmru</author>
  </authors>
  <commentList>
    <comment ref="C6" authorId="0">
      <text>
        <r>
          <rPr>
            <sz val="8"/>
            <rFont val="Tahoma"/>
            <family val="2"/>
          </rPr>
          <t xml:space="preserve">Diese Daten werden automatisch aus dem Tabellenblatt "Übersicht" übertragen. Bitte füllen Sie die allgemeinen Daten in dem Tabellenblatt "Übersicht" aus.
</t>
        </r>
      </text>
    </comment>
    <comment ref="C8" authorId="0">
      <text>
        <r>
          <rPr>
            <sz val="8"/>
            <rFont val="Tahoma"/>
            <family val="2"/>
          </rPr>
          <t>Diese Daten werden automatisch aus dem Tabellenblatt "Übersicht" übertragen. Bitte füllen Sie die allgemeinen Daten in dem Tabellenblatt "Übersicht" aus.</t>
        </r>
      </text>
    </comment>
  </commentList>
</comments>
</file>

<file path=xl/sharedStrings.xml><?xml version="1.0" encoding="utf-8"?>
<sst xmlns="http://schemas.openxmlformats.org/spreadsheetml/2006/main" count="106" uniqueCount="59">
  <si>
    <t xml:space="preserve">Bearbeitungshinweise: </t>
  </si>
  <si>
    <t>lfd. Nr.</t>
  </si>
  <si>
    <t>Beleg-Nr.</t>
  </si>
  <si>
    <t>Zuwendungsempfänger:</t>
  </si>
  <si>
    <t>rechtsverbindliche Unterschrift des Zuwendungsempfängers</t>
  </si>
  <si>
    <t>Rechnungs-datum</t>
  </si>
  <si>
    <t>Zahlungs-datum</t>
  </si>
  <si>
    <t xml:space="preserve">bis </t>
  </si>
  <si>
    <t>Konto-Nr. der L-Bank für das Vorhaben 
(siehe Bewilligungsbescheid):</t>
  </si>
  <si>
    <t>Bewilligungsdatum:</t>
  </si>
  <si>
    <t>von</t>
  </si>
  <si>
    <t>bis</t>
  </si>
  <si>
    <t>Bewilligter Durchführungszeitraum:</t>
  </si>
  <si>
    <t xml:space="preserve">Anlage: </t>
  </si>
  <si>
    <t>Datum</t>
  </si>
  <si>
    <t>Konto-Nr. der L-Bank für das Vorhaben: 
(siehe Bewilligungsbescheid)</t>
  </si>
  <si>
    <t xml:space="preserve">für das Kalenderjahr (KJ) </t>
  </si>
  <si>
    <t>gemäß dem Absatz "Belegführung" des Bewilligungsbescheides</t>
  </si>
  <si>
    <t xml:space="preserve">Lfd. Nr. der Belegliste "Personalaufwendungen": </t>
  </si>
  <si>
    <t xml:space="preserve">Lfd. Nr. der Belegliste "Aufwendungen für Teilnehmende": </t>
  </si>
  <si>
    <t xml:space="preserve">Lfd. Nr. der Belegliste "Sachaufwendungen": </t>
  </si>
  <si>
    <t xml:space="preserve">Lfd. Nr. der Belegliste "Erträge aus der Verwendung von Projektergebnissen": </t>
  </si>
  <si>
    <t>zum Verwendungsnachweis des Jahres</t>
  </si>
  <si>
    <t>Betrag für relevante Zeilen</t>
  </si>
  <si>
    <t>Gültigkeit
Endzeile</t>
  </si>
  <si>
    <t>Anlage</t>
  </si>
  <si>
    <t>Summe der Erträge aus der Verwertung von Projektergebnissen insgesamt:</t>
  </si>
  <si>
    <t>Summe aller Sachaufwendungen (Kostenblock Nr. 3 des Kostenplans)</t>
  </si>
  <si>
    <t>Summe aller Aufwendungen für Teilnehmende (Kostenblock Nr. 2 des Kostenplans)</t>
  </si>
  <si>
    <t xml:space="preserve">Summe aller Aufwendungen für Personal (Kostenblock Nr. 1 des Kostenplans) </t>
  </si>
  <si>
    <t>Belegliste zum Kosten- und Finanzierungsplan</t>
  </si>
  <si>
    <t xml:space="preserve">Dieser Mittelanforderung sind die folgenden laufenden Nummern hinzugefügt worden: </t>
  </si>
  <si>
    <t xml:space="preserve">Belegliste zum Kostenblock Nr. 1 "Aufwendungen für Personal" für das Kalenderjahr </t>
  </si>
  <si>
    <t>Empfänger</t>
  </si>
  <si>
    <t>Grund der Zahlung (ggf. mit ergänzenden Hinweisen)</t>
  </si>
  <si>
    <t xml:space="preserve">Belegliste zum Kostenblock Nr. 2 "Aufwendungen für Teilnehmende" für das Kalenderjahr </t>
  </si>
  <si>
    <t>Belegliste zum Kostenblock Nr. 3 "Sachaufwendungen für den Projektbereich" 
für das Kalenderjahr</t>
  </si>
  <si>
    <r>
      <t xml:space="preserve">Einzelbetrag der Zahlung </t>
    </r>
    <r>
      <rPr>
        <sz val="11"/>
        <color indexed="8"/>
        <rFont val="Arial"/>
        <family val="2"/>
      </rPr>
      <t>bzw. bei anteiliger Verwendung projekt-
relevanter Anteil (in EURO)</t>
    </r>
  </si>
  <si>
    <t>Herkunft des Ertrags   
(ggf. mit ergänzenden Hinweisen)</t>
  </si>
  <si>
    <t xml:space="preserve">zur Mittelanforderung für die Zeit                vom </t>
  </si>
  <si>
    <r>
      <t xml:space="preserve">Im Tabellenblatt "Übersicht" haben Sie die Möglichkeit zu wählen, ob die Belegliste als Anlage zu einem Verwendungsnachweis oder zu einer Mittelanforderung dienen soll.
</t>
    </r>
    <r>
      <rPr>
        <u val="single"/>
        <sz val="11"/>
        <rFont val="Arial"/>
        <family val="2"/>
      </rPr>
      <t>Für den jährlichen oder abschließenden Verwendungsnachweis ist zu beachten:</t>
    </r>
    <r>
      <rPr>
        <sz val="11"/>
        <rFont val="Arial"/>
        <family val="2"/>
      </rPr>
      <t xml:space="preserve">  In der Belegliste sind </t>
    </r>
    <r>
      <rPr>
        <b/>
        <sz val="11"/>
        <rFont val="Arial"/>
        <family val="2"/>
      </rPr>
      <t>alle</t>
    </r>
    <r>
      <rPr>
        <sz val="11"/>
        <rFont val="Arial"/>
        <family val="2"/>
      </rPr>
      <t xml:space="preserve"> Belege des entsprechenden Kalenderjahres aufzuführen, also auch diejenigen, die in einer Belegliste zu einer Mittelanforderung bereits genannt worden sind. Falls dem ESF-Träger nach Prüfung des Verwendungsnachweises noch Mittel zustehen, werden diese automatisch ausbezahlt, ohne dass es einer gesonderten Mittelanforderung bedarf, sofern die ausgefüllten Stammblätter vorliegen. Die Spalte "Verwendungsnachweis Summe insgesamt" zeigt den aufgelaufenen Stand im Kalenderjahr an.
</t>
    </r>
  </si>
  <si>
    <t xml:space="preserve">Bitte geben Sie anschließend die allgemeinen Daten des Projekts an (Zuwendungsempfänger, Konto-Nr. der L-Bank für das Vorhaben, Bewilligungsdatum, Durchführungszeitraum. </t>
  </si>
  <si>
    <t>Die Beleglisten orientieren sich am Kosten- und Finanzierungsplan des Antragsformulars.
Die vier Aufwendungsgruppen des Kostenplans wurden auf folgende vier Tabellenblätter verteilt:
&gt; Tabellenblatt "Personalaufwendungen" = alle der Ziffer 1 des Kostenplans zuzurechnenden Belege  
&gt; Tabellenblatt "Aufwendungen für Teilnehmende" = alle der Ziffer 2 des Kostenplans zuzurechnenden Belege 
&gt; Tabellenblatt "Sachaufwendungen" = alle der Ziffer 3 des Kostenplans zuzurechnenden Belege 
&gt; Tabellenblatt "Erträge" = alle der Ziffer 4 des Kostenplans entsprechenden Belege über Erträge aus der Verwertung von Projektergebnissen
    Nähere Infomationen zu den förderfähigen Aufwendungen finden Sie unter www.esf-bw.de.</t>
  </si>
  <si>
    <t>Zwischensumme der in den vorangegangenen Mittelanforderungen abgerechneten Aufwendungen</t>
  </si>
  <si>
    <r>
      <t xml:space="preserve">Einzelbetrag der Einnahme </t>
    </r>
    <r>
      <rPr>
        <sz val="11"/>
        <color indexed="8"/>
        <rFont val="Arial"/>
        <family val="2"/>
      </rPr>
      <t>bzw. bei anteiliger Verwendung projektrelevanter Anteil (in EURO)</t>
    </r>
  </si>
  <si>
    <t>Einzelbetrag der Zahlung bzw. bei anteiliger Verwendung projekt-
relevanter Anteil (in EURO)</t>
  </si>
  <si>
    <r>
      <rPr>
        <b/>
        <sz val="11"/>
        <rFont val="Arial"/>
        <family val="2"/>
      </rPr>
      <t>Die Beleglisten werden über das Kalenderjahr fortlaufend befüllt</t>
    </r>
    <r>
      <rPr>
        <sz val="11"/>
        <rFont val="Arial"/>
        <family val="2"/>
      </rPr>
      <t>. Die Zeilen bzw. laufenden Nummern (Lfd. Nr.), die bereits in einer vorangegangenen Mittelanforderung enthalten waren, dürfen nachträglich nicht mehr verändert werden. Ggf. anfallende Rückerstattungen/Umbuchungen sind durch Einbuchung eines Minusbetrags unter einer neuen Lfd. Nr. vorzunehmen.
Damit ist sichergestellt, dass die Zwischensumme der in den vorangegangenen Mittelanforderungen abgerechneten Aufwendungen im Tabellenblatt Übersicht mit den tatsächlich abgerechneten Aufwendungen übereinstimmt.</t>
    </r>
  </si>
  <si>
    <t>bereits angefordert</t>
  </si>
  <si>
    <t>ggf. von lfd. Nr</t>
  </si>
  <si>
    <t>ggf. bis lfd. Nr</t>
  </si>
  <si>
    <t>Anforderung</t>
  </si>
  <si>
    <t>bereits abgerechnet</t>
  </si>
  <si>
    <t>Abrechnung</t>
  </si>
  <si>
    <t>Fortgeschriebene Anforderungssumme, einschließlich dieser Mittelanforderung</t>
  </si>
  <si>
    <t>Es wird bestätigt, dass die Aufwendungen notwendig waren und dass wirtschaftlich und sparsam verfahren worden ist. Die Angaben stimmen mit den Büchern und den Belegen überein.</t>
  </si>
  <si>
    <r>
      <t>Für die Mittelanforderung ist zu beachten:</t>
    </r>
    <r>
      <rPr>
        <sz val="11"/>
        <rFont val="Arial"/>
        <family val="2"/>
      </rPr>
      <t xml:space="preserve"> Dieser Punkt ist nur relevant, wenn Sie eine Auszahlung ohne Verwendungsnachweis anfordern. Die Belegliste zu einer Mittelanforderung muss alle bisher in dem entsprechenden Kalenderjahr getätigten Aufwendungen, eingegangenen Erträge und alle Einnahmen enthalten. Bitte geben Sie in den vorgesehenen Feldern des Tabellenblatts "Übersicht" an, welche laufenden Nummern Sie den vier fortgeschriebenen Beleglisten neu hinzugefügt haben. Die Mittelanforderungssummen berechnen sich dann automatisch aus den Beleglisten.</t>
    </r>
  </si>
  <si>
    <t xml:space="preserve">                                                  vom</t>
  </si>
  <si>
    <t>Belegliste zur Nr. 4 des Kostenplans "Erträge aus der Verwertung von Projektergebnissen" 
für das Kalenderjahr</t>
  </si>
  <si>
    <r>
      <t xml:space="preserve">Sie erhalten mit diesem Dokument ein </t>
    </r>
    <r>
      <rPr>
        <b/>
        <sz val="11"/>
        <color indexed="8"/>
        <rFont val="Arial"/>
        <family val="2"/>
      </rPr>
      <t>Muster</t>
    </r>
    <r>
      <rPr>
        <sz val="11"/>
        <color indexed="8"/>
        <rFont val="Arial"/>
        <family val="2"/>
      </rPr>
      <t xml:space="preserve"> der Belegliste, die laut dem Bewilligungsbescheid für alle einer geförderten Maßnahme zuzurechnenden Positionen zu führen ist. 
</t>
    </r>
    <r>
      <rPr>
        <b/>
        <sz val="11"/>
        <color indexed="8"/>
        <rFont val="Arial"/>
        <family val="2"/>
      </rPr>
      <t>Es ist pro Kalenderjahr eine Belegliste zu führen. Die Belegliste ist der jeweiligen Mittelanforderung bzw. dem Verwendungsnachweis unterschrieben beizufügen und der L-Bank zu übersenden.
Sie können auch eine anders gestaltete Belegliste einreichen, sofern sie den Vorgaben aus dem Bewilligungsbescheid entspricht. Auch Beleglisten, die vom Buchhaltungssystem des Projektträgers generiert werden, werden akzeptiert.</t>
    </r>
  </si>
</sst>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407]_-;\-* #,##0.00\ [$€-407]_-;_-* &quot;-&quot;??\ [$€-407]_-;_-@_-"/>
    <numFmt numFmtId="165" formatCode="[$-407]dddd\,\ d\.\ mmmm\ yyyy"/>
    <numFmt numFmtId="166" formatCode="#,##0.00\ &quot;€&quot;"/>
    <numFmt numFmtId="167" formatCode="#,##0.00\ _€"/>
    <numFmt numFmtId="168" formatCode="mmm\ yyyy"/>
  </numFmts>
  <fonts count="60">
    <font>
      <sz val="11"/>
      <color indexed="8"/>
      <name val="Calibri"/>
      <family val="2"/>
    </font>
    <font>
      <sz val="12"/>
      <color indexed="8"/>
      <name val="Calibri"/>
      <family val="2"/>
    </font>
    <font>
      <sz val="8"/>
      <name val="Calibri"/>
      <family val="2"/>
    </font>
    <font>
      <sz val="8"/>
      <name val="Tahoma"/>
      <family val="2"/>
    </font>
    <font>
      <sz val="12"/>
      <color indexed="8"/>
      <name val="Arial"/>
      <family val="2"/>
    </font>
    <font>
      <b/>
      <sz val="12"/>
      <color indexed="8"/>
      <name val="Arial"/>
      <family val="2"/>
    </font>
    <font>
      <sz val="10"/>
      <color indexed="8"/>
      <name val="Arial"/>
      <family val="2"/>
    </font>
    <font>
      <sz val="11"/>
      <color indexed="8"/>
      <name val="Arial"/>
      <family val="2"/>
    </font>
    <font>
      <b/>
      <sz val="11"/>
      <color indexed="8"/>
      <name val="Arial"/>
      <family val="2"/>
    </font>
    <font>
      <b/>
      <u val="single"/>
      <sz val="11"/>
      <color indexed="8"/>
      <name val="Arial"/>
      <family val="2"/>
    </font>
    <font>
      <b/>
      <sz val="16"/>
      <color indexed="8"/>
      <name val="Arial"/>
      <family val="2"/>
    </font>
    <font>
      <sz val="16"/>
      <color indexed="8"/>
      <name val="Arial"/>
      <family val="2"/>
    </font>
    <font>
      <sz val="16"/>
      <color indexed="8"/>
      <name val="Calibri"/>
      <family val="2"/>
    </font>
    <font>
      <b/>
      <sz val="14"/>
      <color indexed="8"/>
      <name val="Arial"/>
      <family val="2"/>
    </font>
    <font>
      <b/>
      <u val="single"/>
      <sz val="14"/>
      <color indexed="8"/>
      <name val="Arial"/>
      <family val="2"/>
    </font>
    <font>
      <sz val="14"/>
      <color indexed="8"/>
      <name val="Calibri"/>
      <family val="2"/>
    </font>
    <font>
      <i/>
      <sz val="11"/>
      <color indexed="8"/>
      <name val="Arial"/>
      <family val="2"/>
    </font>
    <font>
      <i/>
      <sz val="10"/>
      <color indexed="8"/>
      <name val="Arial"/>
      <family val="2"/>
    </font>
    <font>
      <i/>
      <u val="single"/>
      <sz val="11"/>
      <color indexed="8"/>
      <name val="Arial"/>
      <family val="2"/>
    </font>
    <font>
      <b/>
      <sz val="18"/>
      <color indexed="8"/>
      <name val="Arial"/>
      <family val="2"/>
    </font>
    <font>
      <b/>
      <sz val="26"/>
      <color indexed="8"/>
      <name val="Arial"/>
      <family val="2"/>
    </font>
    <font>
      <sz val="14"/>
      <color indexed="8"/>
      <name val="Arial"/>
      <family val="2"/>
    </font>
    <font>
      <u val="single"/>
      <sz val="12"/>
      <color indexed="8"/>
      <name val="Arial"/>
      <family val="2"/>
    </font>
    <font>
      <sz val="11"/>
      <name val="Arial"/>
      <family val="2"/>
    </font>
    <font>
      <sz val="11"/>
      <name val="Calibri"/>
      <family val="2"/>
    </font>
    <font>
      <b/>
      <sz val="16"/>
      <name val="Arial"/>
      <family val="2"/>
    </font>
    <font>
      <sz val="16"/>
      <name val="Calibri"/>
      <family val="2"/>
    </font>
    <font>
      <sz val="10"/>
      <color indexed="8"/>
      <name val="Calibri"/>
      <family val="2"/>
    </font>
    <font>
      <b/>
      <sz val="12"/>
      <color indexed="10"/>
      <name val="Arial"/>
      <family val="2"/>
    </font>
    <font>
      <b/>
      <sz val="11"/>
      <name val="Arial"/>
      <family val="2"/>
    </font>
    <font>
      <b/>
      <u val="single"/>
      <sz val="18"/>
      <color indexed="8"/>
      <name val="Arial"/>
      <family val="2"/>
    </font>
    <font>
      <b/>
      <sz val="11"/>
      <name val="Tahoma"/>
      <family val="2"/>
    </font>
    <font>
      <b/>
      <sz val="11"/>
      <color indexed="12"/>
      <name val="Calibri"/>
      <family val="2"/>
    </font>
    <font>
      <b/>
      <sz val="16"/>
      <color indexed="12"/>
      <name val="Calibri"/>
      <family val="2"/>
    </font>
    <font>
      <b/>
      <sz val="14"/>
      <color indexed="12"/>
      <name val="Calibri"/>
      <family val="2"/>
    </font>
    <font>
      <b/>
      <sz val="12"/>
      <color indexed="12"/>
      <name val="Calibri"/>
      <family val="2"/>
    </font>
    <font>
      <b/>
      <sz val="11"/>
      <color indexed="12"/>
      <name val="Arial"/>
      <family val="2"/>
    </font>
    <font>
      <sz val="12"/>
      <color indexed="14"/>
      <name val="Arial"/>
      <family val="2"/>
    </font>
    <font>
      <u val="single"/>
      <sz val="12"/>
      <name val="Arial"/>
      <family val="2"/>
    </font>
    <font>
      <b/>
      <sz val="14"/>
      <color indexed="8"/>
      <name val="Calibri"/>
      <family val="2"/>
    </font>
    <font>
      <u val="single"/>
      <sz val="11"/>
      <name val="Arial"/>
      <family val="2"/>
    </font>
    <font>
      <b/>
      <u val="single"/>
      <sz val="12"/>
      <color indexed="8"/>
      <name val="Arial"/>
      <family val="2"/>
    </font>
    <font>
      <b/>
      <sz val="12"/>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sz val="8"/>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
      <patternFill patternType="solid">
        <fgColor indexed="41"/>
        <bgColor indexed="64"/>
      </patternFill>
    </fill>
    <fill>
      <patternFill patternType="solid">
        <fgColor indexed="9"/>
        <bgColor indexed="64"/>
      </patternFill>
    </fill>
  </fills>
  <borders count="36">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n"/>
    </border>
    <border>
      <left style="thin"/>
      <right style="thin"/>
      <top style="thin"/>
      <bottom style="thin"/>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style="medium"/>
      <top style="medium"/>
      <bottom style="medium"/>
    </border>
    <border>
      <left style="medium"/>
      <right style="medium"/>
      <top>
        <color indexed="63"/>
      </top>
      <bottom>
        <color indexed="63"/>
      </bottom>
    </border>
    <border>
      <left style="medium"/>
      <right style="medium"/>
      <top style="medium"/>
      <bottom>
        <color indexed="63"/>
      </bottom>
    </border>
    <border>
      <left style="medium"/>
      <right style="medium"/>
      <top>
        <color indexed="63"/>
      </top>
      <bottom style="mediu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3" fillId="12"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9" borderId="0" applyNumberFormat="0" applyBorder="0" applyAlignment="0" applyProtection="0"/>
    <xf numFmtId="0" fontId="44" fillId="20" borderId="1" applyNumberFormat="0" applyAlignment="0" applyProtection="0"/>
    <xf numFmtId="0" fontId="45" fillId="2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6" fillId="7" borderId="2" applyNumberFormat="0" applyAlignment="0" applyProtection="0"/>
    <xf numFmtId="0" fontId="47" fillId="0" borderId="3" applyNumberFormat="0" applyFill="0" applyAlignment="0" applyProtection="0"/>
    <xf numFmtId="0" fontId="48" fillId="0" borderId="0" applyNumberFormat="0" applyFill="0" applyBorder="0" applyAlignment="0" applyProtection="0"/>
    <xf numFmtId="0" fontId="49" fillId="4" borderId="0" applyNumberFormat="0" applyBorder="0" applyAlignment="0" applyProtection="0"/>
    <xf numFmtId="0" fontId="50" fillId="21" borderId="0" applyNumberFormat="0" applyBorder="0" applyAlignment="0" applyProtection="0"/>
    <xf numFmtId="0" fontId="0" fillId="22" borderId="4" applyNumberFormat="0" applyFont="0" applyAlignment="0" applyProtection="0"/>
    <xf numFmtId="9" fontId="0" fillId="0" borderId="0" applyFont="0" applyFill="0" applyBorder="0" applyAlignment="0" applyProtection="0"/>
    <xf numFmtId="0" fontId="51" fillId="3" borderId="0" applyNumberFormat="0" applyBorder="0" applyAlignment="0" applyProtection="0"/>
    <xf numFmtId="0" fontId="52" fillId="0" borderId="0" applyNumberForma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3" borderId="9" applyNumberFormat="0" applyAlignment="0" applyProtection="0"/>
  </cellStyleXfs>
  <cellXfs count="412">
    <xf numFmtId="0" fontId="0" fillId="0" borderId="0" xfId="0" applyAlignment="1">
      <alignment/>
    </xf>
    <xf numFmtId="0" fontId="0" fillId="0" borderId="0" xfId="0" applyAlignment="1" applyProtection="1">
      <alignment/>
      <protection/>
    </xf>
    <xf numFmtId="0" fontId="0" fillId="0" borderId="0" xfId="0" applyBorder="1" applyAlignment="1" applyProtection="1">
      <alignment/>
      <protection/>
    </xf>
    <xf numFmtId="0" fontId="0" fillId="0" borderId="0" xfId="0" applyAlignment="1">
      <alignment vertical="center"/>
    </xf>
    <xf numFmtId="0" fontId="12" fillId="0" borderId="0" xfId="0" applyFont="1" applyAlignment="1">
      <alignment/>
    </xf>
    <xf numFmtId="0" fontId="1" fillId="0" borderId="0" xfId="0" applyFont="1" applyAlignment="1">
      <alignment vertical="center"/>
    </xf>
    <xf numFmtId="0" fontId="15" fillId="0" borderId="0" xfId="0" applyFont="1" applyAlignment="1">
      <alignment vertical="center"/>
    </xf>
    <xf numFmtId="0" fontId="0" fillId="0" borderId="0" xfId="0" applyFill="1" applyAlignment="1" applyProtection="1">
      <alignment/>
      <protection/>
    </xf>
    <xf numFmtId="0" fontId="0" fillId="0" borderId="0" xfId="0" applyFill="1" applyAlignment="1" applyProtection="1">
      <alignment vertical="center"/>
      <protection/>
    </xf>
    <xf numFmtId="0" fontId="0" fillId="0" borderId="0" xfId="0" applyFill="1" applyAlignment="1">
      <alignment vertical="center"/>
    </xf>
    <xf numFmtId="0" fontId="7" fillId="0" borderId="0" xfId="0" applyFont="1" applyAlignment="1" applyProtection="1">
      <alignment/>
      <protection/>
    </xf>
    <xf numFmtId="0" fontId="5" fillId="0" borderId="0" xfId="0" applyFont="1" applyBorder="1" applyAlignment="1" applyProtection="1">
      <alignment/>
      <protection/>
    </xf>
    <xf numFmtId="0" fontId="8" fillId="0" borderId="0" xfId="0" applyFont="1" applyAlignment="1" applyProtection="1">
      <alignment/>
      <protection/>
    </xf>
    <xf numFmtId="0" fontId="7" fillId="0" borderId="0" xfId="0" applyFont="1" applyBorder="1" applyAlignment="1" applyProtection="1">
      <alignment/>
      <protection/>
    </xf>
    <xf numFmtId="0" fontId="12" fillId="0" borderId="0" xfId="0" applyFont="1" applyAlignment="1">
      <alignment vertical="center"/>
    </xf>
    <xf numFmtId="0" fontId="12" fillId="0" borderId="0" xfId="0" applyFont="1" applyAlignment="1" applyProtection="1">
      <alignment/>
      <protection/>
    </xf>
    <xf numFmtId="0" fontId="9" fillId="0" borderId="0" xfId="0" applyFont="1" applyFill="1" applyBorder="1" applyAlignment="1" applyProtection="1">
      <alignment horizontal="center" vertical="center"/>
      <protection/>
    </xf>
    <xf numFmtId="0" fontId="0" fillId="0" borderId="0" xfId="0" applyAlignment="1" applyProtection="1">
      <alignment vertical="center"/>
      <protection/>
    </xf>
    <xf numFmtId="0" fontId="13" fillId="0" borderId="0" xfId="0" applyFont="1" applyFill="1" applyBorder="1" applyAlignment="1" applyProtection="1">
      <alignment vertical="center"/>
      <protection/>
    </xf>
    <xf numFmtId="0" fontId="14" fillId="0" borderId="0" xfId="0" applyFont="1" applyFill="1" applyBorder="1" applyAlignment="1" applyProtection="1">
      <alignment horizontal="center" vertical="center"/>
      <protection/>
    </xf>
    <xf numFmtId="0" fontId="15" fillId="0" borderId="0" xfId="0" applyFont="1" applyAlignment="1" applyProtection="1">
      <alignment vertical="center"/>
      <protection/>
    </xf>
    <xf numFmtId="0" fontId="13" fillId="0" borderId="0" xfId="0" applyFont="1" applyFill="1" applyBorder="1" applyAlignment="1" applyProtection="1">
      <alignment horizontal="left" vertical="center" indent="2"/>
      <protection/>
    </xf>
    <xf numFmtId="0" fontId="13" fillId="0" borderId="0" xfId="0" applyFont="1" applyFill="1" applyBorder="1" applyAlignment="1" applyProtection="1">
      <alignment horizontal="center" vertical="center"/>
      <protection/>
    </xf>
    <xf numFmtId="0" fontId="7" fillId="0" borderId="0" xfId="0" applyFont="1" applyAlignment="1" applyProtection="1">
      <alignment vertical="center"/>
      <protection/>
    </xf>
    <xf numFmtId="0" fontId="7" fillId="0" borderId="0" xfId="0" applyFont="1" applyAlignment="1" applyProtection="1">
      <alignment horizontal="right" vertical="center"/>
      <protection/>
    </xf>
    <xf numFmtId="0" fontId="8" fillId="0" borderId="0" xfId="0" applyFont="1" applyAlignment="1" applyProtection="1">
      <alignment vertical="center"/>
      <protection/>
    </xf>
    <xf numFmtId="0" fontId="8" fillId="0" borderId="0" xfId="0" applyFont="1" applyAlignment="1" applyProtection="1">
      <alignment horizontal="right" vertical="center"/>
      <protection/>
    </xf>
    <xf numFmtId="0" fontId="7" fillId="0" borderId="0" xfId="0" applyFont="1" applyAlignment="1" applyProtection="1">
      <alignment horizontal="right" vertical="center" wrapText="1"/>
      <protection/>
    </xf>
    <xf numFmtId="49" fontId="8" fillId="0" borderId="0" xfId="0" applyNumberFormat="1" applyFont="1" applyBorder="1" applyAlignment="1" applyProtection="1">
      <alignment horizontal="center" vertical="center"/>
      <protection/>
    </xf>
    <xf numFmtId="14" fontId="8" fillId="0" borderId="0" xfId="0" applyNumberFormat="1" applyFont="1" applyBorder="1" applyAlignment="1" applyProtection="1">
      <alignment horizontal="center" vertical="center"/>
      <protection/>
    </xf>
    <xf numFmtId="49" fontId="7" fillId="0" borderId="0" xfId="0" applyNumberFormat="1" applyFont="1" applyBorder="1" applyAlignment="1" applyProtection="1">
      <alignment horizontal="center" vertical="center"/>
      <protection/>
    </xf>
    <xf numFmtId="0" fontId="7" fillId="0" borderId="0" xfId="0" applyFont="1" applyAlignment="1" applyProtection="1">
      <alignment horizontal="center" vertical="center"/>
      <protection/>
    </xf>
    <xf numFmtId="0" fontId="7" fillId="0" borderId="0" xfId="0" applyFont="1" applyBorder="1" applyAlignment="1" applyProtection="1">
      <alignment vertical="center"/>
      <protection/>
    </xf>
    <xf numFmtId="0" fontId="7" fillId="0" borderId="0" xfId="0" applyFont="1" applyAlignment="1" applyProtection="1">
      <alignment horizontal="left" vertical="center"/>
      <protection/>
    </xf>
    <xf numFmtId="0" fontId="9" fillId="0" borderId="0" xfId="0" applyFont="1" applyFill="1" applyBorder="1" applyAlignment="1" applyProtection="1">
      <alignment vertical="center"/>
      <protection/>
    </xf>
    <xf numFmtId="0" fontId="7" fillId="0" borderId="0" xfId="0" applyFont="1" applyFill="1" applyBorder="1" applyAlignment="1" applyProtection="1">
      <alignment vertical="center" wrapText="1"/>
      <protection/>
    </xf>
    <xf numFmtId="0" fontId="16" fillId="0" borderId="10" xfId="0" applyFont="1" applyBorder="1" applyAlignment="1" applyProtection="1">
      <alignment horizontal="left" wrapText="1"/>
      <protection/>
    </xf>
    <xf numFmtId="0" fontId="7" fillId="0" borderId="11" xfId="0" applyFont="1" applyBorder="1" applyAlignment="1" applyProtection="1">
      <alignment horizontal="left" vertical="top" wrapText="1"/>
      <protection locked="0"/>
    </xf>
    <xf numFmtId="14" fontId="7" fillId="0" borderId="11" xfId="0" applyNumberFormat="1" applyFont="1" applyBorder="1" applyAlignment="1" applyProtection="1">
      <alignment horizontal="center" vertical="top" wrapText="1"/>
      <protection locked="0"/>
    </xf>
    <xf numFmtId="166" fontId="7" fillId="0" borderId="11" xfId="0" applyNumberFormat="1" applyFont="1" applyBorder="1" applyAlignment="1" applyProtection="1">
      <alignment horizontal="right" vertical="top" wrapText="1"/>
      <protection locked="0"/>
    </xf>
    <xf numFmtId="0" fontId="12" fillId="20" borderId="0" xfId="0" applyFont="1" applyFill="1" applyBorder="1" applyAlignment="1" applyProtection="1">
      <alignment vertical="center"/>
      <protection/>
    </xf>
    <xf numFmtId="0" fontId="12" fillId="20" borderId="12" xfId="0" applyFont="1" applyFill="1" applyBorder="1" applyAlignment="1" applyProtection="1">
      <alignment vertical="center"/>
      <protection/>
    </xf>
    <xf numFmtId="0" fontId="12" fillId="0" borderId="0" xfId="0" applyFont="1" applyAlignment="1" applyProtection="1">
      <alignment vertical="center"/>
      <protection/>
    </xf>
    <xf numFmtId="0" fontId="10" fillId="20" borderId="13" xfId="0" applyFont="1" applyFill="1" applyBorder="1" applyAlignment="1" applyProtection="1">
      <alignment horizontal="right"/>
      <protection/>
    </xf>
    <xf numFmtId="0" fontId="10" fillId="20" borderId="14" xfId="0" applyFont="1" applyFill="1" applyBorder="1" applyAlignment="1" applyProtection="1">
      <alignment horizontal="right"/>
      <protection/>
    </xf>
    <xf numFmtId="0" fontId="12" fillId="20" borderId="14" xfId="0" applyFont="1" applyFill="1" applyBorder="1" applyAlignment="1" applyProtection="1">
      <alignment/>
      <protection/>
    </xf>
    <xf numFmtId="0" fontId="12" fillId="20" borderId="15" xfId="0" applyFont="1" applyFill="1" applyBorder="1" applyAlignment="1" applyProtection="1">
      <alignment/>
      <protection/>
    </xf>
    <xf numFmtId="0" fontId="10" fillId="0" borderId="0" xfId="0" applyFont="1" applyAlignment="1" applyProtection="1">
      <alignment horizontal="left" vertical="center" indent="1"/>
      <protection/>
    </xf>
    <xf numFmtId="0" fontId="16" fillId="0" borderId="0" xfId="0" applyFont="1" applyBorder="1" applyAlignment="1" applyProtection="1">
      <alignment horizontal="left" wrapText="1"/>
      <protection/>
    </xf>
    <xf numFmtId="0" fontId="7" fillId="4" borderId="11" xfId="0" applyFont="1" applyFill="1" applyBorder="1" applyAlignment="1" applyProtection="1">
      <alignment horizontal="right" vertical="top" wrapText="1"/>
      <protection/>
    </xf>
    <xf numFmtId="0" fontId="7" fillId="24" borderId="11" xfId="0" applyFont="1" applyFill="1" applyBorder="1" applyAlignment="1" applyProtection="1">
      <alignment horizontal="right" vertical="top" wrapText="1"/>
      <protection/>
    </xf>
    <xf numFmtId="0" fontId="0" fillId="0" borderId="0" xfId="0" applyFill="1" applyBorder="1" applyAlignment="1" applyProtection="1">
      <alignment vertical="center"/>
      <protection/>
    </xf>
    <xf numFmtId="0" fontId="0" fillId="20" borderId="16" xfId="0" applyFill="1" applyBorder="1" applyAlignment="1" applyProtection="1">
      <alignment/>
      <protection/>
    </xf>
    <xf numFmtId="0" fontId="0" fillId="20" borderId="17" xfId="0" applyFill="1" applyBorder="1" applyAlignment="1" applyProtection="1">
      <alignment/>
      <protection/>
    </xf>
    <xf numFmtId="0" fontId="0" fillId="20" borderId="18" xfId="0" applyFill="1" applyBorder="1" applyAlignment="1" applyProtection="1">
      <alignment/>
      <protection/>
    </xf>
    <xf numFmtId="0" fontId="0" fillId="0" borderId="17" xfId="0" applyFill="1" applyBorder="1" applyAlignment="1" applyProtection="1">
      <alignment/>
      <protection/>
    </xf>
    <xf numFmtId="0" fontId="0" fillId="0" borderId="0" xfId="0" applyFill="1" applyAlignment="1">
      <alignment/>
    </xf>
    <xf numFmtId="0" fontId="0" fillId="0" borderId="0" xfId="0" applyFill="1" applyBorder="1" applyAlignment="1" applyProtection="1">
      <alignment/>
      <protection/>
    </xf>
    <xf numFmtId="0" fontId="13" fillId="0" borderId="0" xfId="0" applyFont="1" applyFill="1" applyBorder="1" applyAlignment="1" applyProtection="1">
      <alignment horizontal="left" vertical="center"/>
      <protection/>
    </xf>
    <xf numFmtId="0" fontId="11" fillId="20" borderId="0" xfId="0" applyFont="1" applyFill="1" applyBorder="1" applyAlignment="1" applyProtection="1">
      <alignment vertical="center"/>
      <protection/>
    </xf>
    <xf numFmtId="0" fontId="16" fillId="0" borderId="0" xfId="0" applyFont="1" applyBorder="1" applyAlignment="1" applyProtection="1">
      <alignment wrapText="1"/>
      <protection/>
    </xf>
    <xf numFmtId="0" fontId="22" fillId="0" borderId="0" xfId="0" applyFont="1" applyFill="1" applyBorder="1" applyAlignment="1" applyProtection="1">
      <alignment horizontal="center" vertical="center"/>
      <protection/>
    </xf>
    <xf numFmtId="0" fontId="4" fillId="0" borderId="0" xfId="0" applyFont="1" applyFill="1" applyBorder="1" applyAlignment="1" applyProtection="1">
      <alignment vertical="center"/>
      <protection/>
    </xf>
    <xf numFmtId="0" fontId="4" fillId="0" borderId="0" xfId="0" applyFont="1" applyFill="1" applyBorder="1" applyAlignment="1" applyProtection="1">
      <alignment horizontal="center" vertical="center"/>
      <protection/>
    </xf>
    <xf numFmtId="0" fontId="1" fillId="0" borderId="0" xfId="0" applyFont="1" applyAlignment="1" applyProtection="1">
      <alignment vertical="center"/>
      <protection/>
    </xf>
    <xf numFmtId="0" fontId="1" fillId="0" borderId="0" xfId="0" applyFont="1" applyBorder="1" applyAlignment="1" applyProtection="1">
      <alignment vertical="center"/>
      <protection/>
    </xf>
    <xf numFmtId="0" fontId="1" fillId="0" borderId="0" xfId="0" applyFont="1" applyBorder="1" applyAlignment="1">
      <alignment vertical="center"/>
    </xf>
    <xf numFmtId="0" fontId="8" fillId="24" borderId="17" xfId="0" applyFont="1" applyFill="1" applyBorder="1" applyAlignment="1" applyProtection="1">
      <alignment horizontal="right" vertical="center"/>
      <protection/>
    </xf>
    <xf numFmtId="49" fontId="8" fillId="24" borderId="17" xfId="0" applyNumberFormat="1" applyFont="1" applyFill="1" applyBorder="1" applyAlignment="1" applyProtection="1">
      <alignment horizontal="center" vertical="center"/>
      <protection/>
    </xf>
    <xf numFmtId="0" fontId="7" fillId="24" borderId="17" xfId="0" applyFont="1" applyFill="1" applyBorder="1" applyAlignment="1" applyProtection="1">
      <alignment vertical="center"/>
      <protection/>
    </xf>
    <xf numFmtId="0" fontId="8" fillId="24" borderId="19" xfId="0" applyFont="1" applyFill="1" applyBorder="1" applyAlignment="1" applyProtection="1">
      <alignment horizontal="right" vertical="center"/>
      <protection/>
    </xf>
    <xf numFmtId="0" fontId="8" fillId="24" borderId="0" xfId="0" applyFont="1" applyFill="1" applyBorder="1" applyAlignment="1" applyProtection="1">
      <alignment horizontal="right" vertical="center"/>
      <protection/>
    </xf>
    <xf numFmtId="49" fontId="8" fillId="24" borderId="0" xfId="0" applyNumberFormat="1" applyFont="1" applyFill="1" applyBorder="1" applyAlignment="1" applyProtection="1">
      <alignment horizontal="center" vertical="center"/>
      <protection/>
    </xf>
    <xf numFmtId="0" fontId="7" fillId="24" borderId="0" xfId="0" applyFont="1" applyFill="1" applyBorder="1" applyAlignment="1" applyProtection="1">
      <alignment vertical="center"/>
      <protection/>
    </xf>
    <xf numFmtId="0" fontId="7" fillId="24" borderId="12" xfId="0" applyFont="1" applyFill="1" applyBorder="1" applyAlignment="1" applyProtection="1">
      <alignment vertical="center"/>
      <protection/>
    </xf>
    <xf numFmtId="0" fontId="21" fillId="24" borderId="12" xfId="0" applyFont="1" applyFill="1" applyBorder="1" applyAlignment="1" applyProtection="1">
      <alignment vertical="center" wrapText="1"/>
      <protection/>
    </xf>
    <xf numFmtId="0" fontId="8" fillId="4" borderId="17" xfId="0" applyFont="1" applyFill="1" applyBorder="1" applyAlignment="1" applyProtection="1">
      <alignment horizontal="right" vertical="center"/>
      <protection/>
    </xf>
    <xf numFmtId="49" fontId="8" fillId="4" borderId="17" xfId="0" applyNumberFormat="1" applyFont="1" applyFill="1" applyBorder="1" applyAlignment="1" applyProtection="1">
      <alignment horizontal="center" vertical="center"/>
      <protection/>
    </xf>
    <xf numFmtId="0" fontId="7" fillId="4" borderId="17" xfId="0" applyFont="1" applyFill="1" applyBorder="1" applyAlignment="1" applyProtection="1">
      <alignment vertical="center"/>
      <protection/>
    </xf>
    <xf numFmtId="0" fontId="7" fillId="4" borderId="0" xfId="0" applyFont="1" applyFill="1" applyBorder="1" applyAlignment="1" applyProtection="1">
      <alignment vertical="center"/>
      <protection/>
    </xf>
    <xf numFmtId="0" fontId="7" fillId="4" borderId="12" xfId="0" applyFont="1" applyFill="1" applyBorder="1" applyAlignment="1" applyProtection="1">
      <alignment vertical="center"/>
      <protection/>
    </xf>
    <xf numFmtId="0" fontId="8" fillId="4" borderId="19" xfId="0" applyFont="1" applyFill="1" applyBorder="1" applyAlignment="1" applyProtection="1">
      <alignment horizontal="right" vertical="center"/>
      <protection/>
    </xf>
    <xf numFmtId="0" fontId="8" fillId="4" borderId="0" xfId="0" applyFont="1" applyFill="1" applyBorder="1" applyAlignment="1" applyProtection="1">
      <alignment horizontal="right" vertical="center"/>
      <protection/>
    </xf>
    <xf numFmtId="49" fontId="8" fillId="4" borderId="0" xfId="0" applyNumberFormat="1" applyFont="1" applyFill="1" applyBorder="1" applyAlignment="1" applyProtection="1">
      <alignment horizontal="center" vertical="center"/>
      <protection/>
    </xf>
    <xf numFmtId="0" fontId="21" fillId="4" borderId="12" xfId="0" applyFont="1" applyFill="1" applyBorder="1" applyAlignment="1" applyProtection="1">
      <alignment vertical="center" wrapText="1"/>
      <protection/>
    </xf>
    <xf numFmtId="0" fontId="4" fillId="0" borderId="11" xfId="0" applyFont="1" applyFill="1" applyBorder="1" applyAlignment="1" applyProtection="1">
      <alignment horizontal="center" vertical="center"/>
      <protection locked="0"/>
    </xf>
    <xf numFmtId="0" fontId="7" fillId="0" borderId="0" xfId="0" applyFont="1" applyBorder="1" applyAlignment="1" applyProtection="1">
      <alignment horizontal="center" vertical="center"/>
      <protection/>
    </xf>
    <xf numFmtId="0" fontId="0" fillId="0" borderId="0" xfId="0" applyAlignment="1" applyProtection="1">
      <alignment vertical="center"/>
      <protection locked="0"/>
    </xf>
    <xf numFmtId="0" fontId="15" fillId="0" borderId="0" xfId="0" applyFont="1" applyAlignment="1" applyProtection="1">
      <alignment vertical="center"/>
      <protection locked="0"/>
    </xf>
    <xf numFmtId="0" fontId="1" fillId="0" borderId="20" xfId="0" applyFont="1" applyBorder="1" applyAlignment="1" applyProtection="1">
      <alignment vertical="center"/>
      <protection locked="0"/>
    </xf>
    <xf numFmtId="49" fontId="7" fillId="0" borderId="0" xfId="0" applyNumberFormat="1" applyFont="1" applyBorder="1" applyAlignment="1" applyProtection="1">
      <alignment horizontal="center" vertical="center" wrapText="1"/>
      <protection/>
    </xf>
    <xf numFmtId="49" fontId="7" fillId="0" borderId="0" xfId="0" applyNumberFormat="1" applyFont="1" applyAlignment="1" applyProtection="1">
      <alignment vertical="center"/>
      <protection/>
    </xf>
    <xf numFmtId="14" fontId="7" fillId="0" borderId="0" xfId="0" applyNumberFormat="1" applyFont="1" applyBorder="1" applyAlignment="1" applyProtection="1">
      <alignment horizontal="center" vertical="center"/>
      <protection/>
    </xf>
    <xf numFmtId="0" fontId="7" fillId="21" borderId="16" xfId="0" applyFont="1" applyFill="1" applyBorder="1" applyAlignment="1" applyProtection="1">
      <alignment/>
      <protection/>
    </xf>
    <xf numFmtId="0" fontId="7" fillId="21" borderId="17" xfId="0" applyFont="1" applyFill="1" applyBorder="1" applyAlignment="1" applyProtection="1">
      <alignment/>
      <protection/>
    </xf>
    <xf numFmtId="0" fontId="0" fillId="21" borderId="18" xfId="0" applyFill="1" applyBorder="1" applyAlignment="1" applyProtection="1">
      <alignment/>
      <protection/>
    </xf>
    <xf numFmtId="0" fontId="12" fillId="21" borderId="12" xfId="0" applyFont="1" applyFill="1" applyBorder="1" applyAlignment="1" applyProtection="1">
      <alignment/>
      <protection/>
    </xf>
    <xf numFmtId="0" fontId="10" fillId="21" borderId="13" xfId="0" applyFont="1" applyFill="1" applyBorder="1" applyAlignment="1" applyProtection="1">
      <alignment horizontal="right"/>
      <protection/>
    </xf>
    <xf numFmtId="0" fontId="10" fillId="21" borderId="14" xfId="0" applyFont="1" applyFill="1" applyBorder="1" applyAlignment="1" applyProtection="1">
      <alignment horizontal="right"/>
      <protection/>
    </xf>
    <xf numFmtId="0" fontId="12" fillId="21" borderId="15" xfId="0" applyFont="1" applyFill="1" applyBorder="1" applyAlignment="1" applyProtection="1">
      <alignment/>
      <protection/>
    </xf>
    <xf numFmtId="0" fontId="8" fillId="21" borderId="17" xfId="0" applyFont="1" applyFill="1" applyBorder="1" applyAlignment="1" applyProtection="1">
      <alignment horizontal="right" vertical="center"/>
      <protection/>
    </xf>
    <xf numFmtId="49" fontId="8" fillId="21" borderId="17" xfId="0" applyNumberFormat="1" applyFont="1" applyFill="1" applyBorder="1" applyAlignment="1" applyProtection="1">
      <alignment horizontal="center" vertical="center"/>
      <protection/>
    </xf>
    <xf numFmtId="0" fontId="7" fillId="21" borderId="17" xfId="0" applyFont="1" applyFill="1" applyBorder="1" applyAlignment="1" applyProtection="1">
      <alignment vertical="center"/>
      <protection/>
    </xf>
    <xf numFmtId="0" fontId="7" fillId="21" borderId="0" xfId="0" applyFont="1" applyFill="1" applyBorder="1" applyAlignment="1" applyProtection="1">
      <alignment vertical="center"/>
      <protection/>
    </xf>
    <xf numFmtId="0" fontId="7" fillId="21" borderId="12" xfId="0" applyFont="1" applyFill="1" applyBorder="1" applyAlignment="1" applyProtection="1">
      <alignment vertical="center"/>
      <protection/>
    </xf>
    <xf numFmtId="0" fontId="8" fillId="21" borderId="0" xfId="0" applyFont="1" applyFill="1" applyBorder="1" applyAlignment="1" applyProtection="1">
      <alignment horizontal="right" vertical="center"/>
      <protection/>
    </xf>
    <xf numFmtId="49" fontId="8" fillId="21" borderId="0" xfId="0" applyNumberFormat="1" applyFont="1" applyFill="1" applyBorder="1" applyAlignment="1" applyProtection="1">
      <alignment horizontal="center" vertical="center"/>
      <protection/>
    </xf>
    <xf numFmtId="0" fontId="21" fillId="21" borderId="12" xfId="0" applyFont="1" applyFill="1" applyBorder="1" applyAlignment="1" applyProtection="1">
      <alignment vertical="center" wrapText="1"/>
      <protection/>
    </xf>
    <xf numFmtId="0" fontId="21" fillId="21" borderId="14" xfId="0" applyFont="1" applyFill="1" applyBorder="1" applyAlignment="1" applyProtection="1">
      <alignment horizontal="center" vertical="center" wrapText="1"/>
      <protection/>
    </xf>
    <xf numFmtId="0" fontId="21" fillId="21" borderId="14" xfId="0" applyFont="1" applyFill="1" applyBorder="1" applyAlignment="1" applyProtection="1">
      <alignment vertical="center" wrapText="1"/>
      <protection/>
    </xf>
    <xf numFmtId="4" fontId="13" fillId="21" borderId="14" xfId="0" applyNumberFormat="1" applyFont="1" applyFill="1" applyBorder="1" applyAlignment="1" applyProtection="1">
      <alignment vertical="center" wrapText="1"/>
      <protection/>
    </xf>
    <xf numFmtId="0" fontId="8" fillId="21" borderId="11" xfId="0" applyFont="1" applyFill="1" applyBorder="1" applyAlignment="1" applyProtection="1">
      <alignment horizontal="center" vertical="center" wrapText="1"/>
      <protection/>
    </xf>
    <xf numFmtId="0" fontId="7" fillId="21" borderId="11" xfId="0" applyFont="1" applyFill="1" applyBorder="1" applyAlignment="1" applyProtection="1">
      <alignment horizontal="right" vertical="top" wrapText="1"/>
      <protection/>
    </xf>
    <xf numFmtId="0" fontId="10" fillId="21" borderId="11" xfId="0" applyFont="1" applyFill="1" applyBorder="1" applyAlignment="1" applyProtection="1">
      <alignment horizontal="center" vertical="center"/>
      <protection/>
    </xf>
    <xf numFmtId="0" fontId="0" fillId="0" borderId="0" xfId="0" applyAlignment="1" applyProtection="1">
      <alignment vertical="top"/>
      <protection/>
    </xf>
    <xf numFmtId="0" fontId="0" fillId="0" borderId="0" xfId="0" applyAlignment="1">
      <alignment vertical="top"/>
    </xf>
    <xf numFmtId="14" fontId="15" fillId="0" borderId="0" xfId="0" applyNumberFormat="1" applyFont="1" applyAlignment="1" applyProtection="1">
      <alignment vertical="center"/>
      <protection locked="0"/>
    </xf>
    <xf numFmtId="14" fontId="13" fillId="0" borderId="0" xfId="0" applyNumberFormat="1" applyFont="1" applyFill="1" applyBorder="1" applyAlignment="1" applyProtection="1">
      <alignment horizontal="center" vertical="center"/>
      <protection/>
    </xf>
    <xf numFmtId="0" fontId="13" fillId="0" borderId="0" xfId="0" applyNumberFormat="1" applyFont="1" applyFill="1" applyBorder="1" applyAlignment="1" applyProtection="1">
      <alignment horizontal="center" vertical="center"/>
      <protection/>
    </xf>
    <xf numFmtId="0" fontId="13" fillId="0" borderId="17" xfId="0" applyFont="1" applyFill="1" applyBorder="1" applyAlignment="1" applyProtection="1">
      <alignment vertical="center"/>
      <protection/>
    </xf>
    <xf numFmtId="0" fontId="0" fillId="0" borderId="0" xfId="0" applyFill="1" applyAlignment="1" applyProtection="1">
      <alignment/>
      <protection/>
    </xf>
    <xf numFmtId="0" fontId="12" fillId="0" borderId="0" xfId="0" applyFont="1" applyFill="1" applyAlignment="1" applyProtection="1">
      <alignment vertical="center"/>
      <protection/>
    </xf>
    <xf numFmtId="0" fontId="12" fillId="0" borderId="0" xfId="0" applyFont="1" applyFill="1" applyAlignment="1" applyProtection="1">
      <alignment/>
      <protection/>
    </xf>
    <xf numFmtId="0" fontId="15" fillId="0" borderId="0" xfId="0" applyFont="1" applyFill="1" applyAlignment="1" applyProtection="1">
      <alignment vertical="center"/>
      <protection/>
    </xf>
    <xf numFmtId="0" fontId="7" fillId="21" borderId="16" xfId="0" applyFont="1" applyFill="1" applyBorder="1" applyAlignment="1" applyProtection="1">
      <alignment vertical="center"/>
      <protection/>
    </xf>
    <xf numFmtId="0" fontId="0" fillId="21" borderId="18" xfId="0" applyFill="1" applyBorder="1" applyAlignment="1" applyProtection="1">
      <alignment vertical="center"/>
      <protection/>
    </xf>
    <xf numFmtId="0" fontId="7" fillId="21" borderId="19" xfId="0" applyFont="1" applyFill="1" applyBorder="1" applyAlignment="1" applyProtection="1">
      <alignment vertical="center"/>
      <protection/>
    </xf>
    <xf numFmtId="0" fontId="0" fillId="21" borderId="12" xfId="0" applyFill="1" applyBorder="1" applyAlignment="1" applyProtection="1">
      <alignment vertical="center"/>
      <protection/>
    </xf>
    <xf numFmtId="0" fontId="14" fillId="21" borderId="13" xfId="0" applyFont="1" applyFill="1" applyBorder="1" applyAlignment="1" applyProtection="1">
      <alignment vertical="center"/>
      <protection/>
    </xf>
    <xf numFmtId="0" fontId="15" fillId="21" borderId="15" xfId="0" applyFont="1" applyFill="1" applyBorder="1" applyAlignment="1" applyProtection="1">
      <alignment vertical="center"/>
      <protection/>
    </xf>
    <xf numFmtId="0" fontId="23" fillId="4" borderId="16" xfId="0" applyFont="1" applyFill="1" applyBorder="1" applyAlignment="1" applyProtection="1">
      <alignment/>
      <protection/>
    </xf>
    <xf numFmtId="0" fontId="23" fillId="4" borderId="17" xfId="0" applyFont="1" applyFill="1" applyBorder="1" applyAlignment="1" applyProtection="1">
      <alignment/>
      <protection/>
    </xf>
    <xf numFmtId="0" fontId="24" fillId="4" borderId="18" xfId="0" applyFont="1" applyFill="1" applyBorder="1" applyAlignment="1" applyProtection="1">
      <alignment/>
      <protection/>
    </xf>
    <xf numFmtId="0" fontId="25" fillId="4" borderId="11" xfId="0" applyFont="1" applyFill="1" applyBorder="1" applyAlignment="1" applyProtection="1">
      <alignment horizontal="center" vertical="center"/>
      <protection/>
    </xf>
    <xf numFmtId="0" fontId="26" fillId="4" borderId="12" xfId="0" applyFont="1" applyFill="1" applyBorder="1" applyAlignment="1" applyProtection="1">
      <alignment vertical="center"/>
      <protection/>
    </xf>
    <xf numFmtId="0" fontId="25" fillId="4" borderId="13" xfId="0" applyFont="1" applyFill="1" applyBorder="1" applyAlignment="1" applyProtection="1">
      <alignment horizontal="right"/>
      <protection/>
    </xf>
    <xf numFmtId="0" fontId="25" fillId="4" borderId="14" xfId="0" applyFont="1" applyFill="1" applyBorder="1" applyAlignment="1" applyProtection="1">
      <alignment horizontal="right"/>
      <protection/>
    </xf>
    <xf numFmtId="0" fontId="26" fillId="4" borderId="15" xfId="0" applyFont="1" applyFill="1" applyBorder="1" applyAlignment="1" applyProtection="1">
      <alignment/>
      <protection/>
    </xf>
    <xf numFmtId="0" fontId="7" fillId="4" borderId="16" xfId="0" applyFont="1" applyFill="1" applyBorder="1" applyAlignment="1" applyProtection="1">
      <alignment vertical="center"/>
      <protection/>
    </xf>
    <xf numFmtId="0" fontId="0" fillId="4" borderId="18" xfId="0" applyFill="1" applyBorder="1" applyAlignment="1" applyProtection="1">
      <alignment vertical="center"/>
      <protection/>
    </xf>
    <xf numFmtId="0" fontId="14" fillId="4" borderId="19" xfId="0" applyFont="1" applyFill="1" applyBorder="1" applyAlignment="1" applyProtection="1">
      <alignment vertical="center"/>
      <protection/>
    </xf>
    <xf numFmtId="0" fontId="13" fillId="4" borderId="0" xfId="0" applyFont="1" applyFill="1" applyBorder="1" applyAlignment="1" applyProtection="1">
      <alignment horizontal="left" vertical="top" wrapText="1"/>
      <protection/>
    </xf>
    <xf numFmtId="0" fontId="15" fillId="4" borderId="12" xfId="0" applyFont="1" applyFill="1" applyBorder="1" applyAlignment="1" applyProtection="1">
      <alignment vertical="center"/>
      <protection/>
    </xf>
    <xf numFmtId="0" fontId="8" fillId="4" borderId="11" xfId="0" applyFont="1" applyFill="1" applyBorder="1" applyAlignment="1" applyProtection="1">
      <alignment horizontal="center" vertical="center" wrapText="1"/>
      <protection/>
    </xf>
    <xf numFmtId="0" fontId="23" fillId="24" borderId="16" xfId="0" applyFont="1" applyFill="1" applyBorder="1" applyAlignment="1" applyProtection="1">
      <alignment/>
      <protection/>
    </xf>
    <xf numFmtId="0" fontId="23" fillId="24" borderId="17" xfId="0" applyFont="1" applyFill="1" applyBorder="1" applyAlignment="1" applyProtection="1">
      <alignment/>
      <protection/>
    </xf>
    <xf numFmtId="0" fontId="24" fillId="24" borderId="18" xfId="0" applyFont="1" applyFill="1" applyBorder="1" applyAlignment="1" applyProtection="1">
      <alignment/>
      <protection/>
    </xf>
    <xf numFmtId="0" fontId="25" fillId="24" borderId="11" xfId="0" applyFont="1" applyFill="1" applyBorder="1" applyAlignment="1" applyProtection="1">
      <alignment horizontal="center" vertical="center"/>
      <protection/>
    </xf>
    <xf numFmtId="0" fontId="26" fillId="24" borderId="12" xfId="0" applyFont="1" applyFill="1" applyBorder="1" applyAlignment="1" applyProtection="1">
      <alignment vertical="center"/>
      <protection/>
    </xf>
    <xf numFmtId="0" fontId="25" fillId="24" borderId="13" xfId="0" applyFont="1" applyFill="1" applyBorder="1" applyAlignment="1" applyProtection="1">
      <alignment horizontal="right"/>
      <protection/>
    </xf>
    <xf numFmtId="0" fontId="25" fillId="24" borderId="14" xfId="0" applyFont="1" applyFill="1" applyBorder="1" applyAlignment="1" applyProtection="1">
      <alignment horizontal="right"/>
      <protection/>
    </xf>
    <xf numFmtId="0" fontId="26" fillId="24" borderId="15" xfId="0" applyFont="1" applyFill="1" applyBorder="1" applyAlignment="1" applyProtection="1">
      <alignment/>
      <protection/>
    </xf>
    <xf numFmtId="0" fontId="7" fillId="24" borderId="16" xfId="0" applyFont="1" applyFill="1" applyBorder="1" applyAlignment="1" applyProtection="1">
      <alignment vertical="center"/>
      <protection/>
    </xf>
    <xf numFmtId="0" fontId="0" fillId="24" borderId="18" xfId="0" applyFill="1" applyBorder="1" applyAlignment="1" applyProtection="1">
      <alignment vertical="center"/>
      <protection/>
    </xf>
    <xf numFmtId="0" fontId="14" fillId="24" borderId="19" xfId="0" applyFont="1" applyFill="1" applyBorder="1" applyAlignment="1" applyProtection="1">
      <alignment vertical="center"/>
      <protection/>
    </xf>
    <xf numFmtId="0" fontId="13" fillId="24" borderId="0" xfId="0" applyFont="1" applyFill="1" applyBorder="1" applyAlignment="1" applyProtection="1">
      <alignment horizontal="left" vertical="top" wrapText="1"/>
      <protection/>
    </xf>
    <xf numFmtId="0" fontId="15" fillId="24" borderId="12" xfId="0" applyFont="1" applyFill="1" applyBorder="1" applyAlignment="1" applyProtection="1">
      <alignment vertical="center"/>
      <protection/>
    </xf>
    <xf numFmtId="0" fontId="8" fillId="24" borderId="11" xfId="0" applyFont="1" applyFill="1" applyBorder="1" applyAlignment="1" applyProtection="1">
      <alignment horizontal="center" vertical="center" wrapText="1"/>
      <protection/>
    </xf>
    <xf numFmtId="0" fontId="23" fillId="8" borderId="16" xfId="0" applyFont="1" applyFill="1" applyBorder="1" applyAlignment="1" applyProtection="1">
      <alignment/>
      <protection/>
    </xf>
    <xf numFmtId="0" fontId="23" fillId="8" borderId="17" xfId="0" applyFont="1" applyFill="1" applyBorder="1" applyAlignment="1" applyProtection="1">
      <alignment/>
      <protection/>
    </xf>
    <xf numFmtId="0" fontId="25" fillId="8" borderId="13" xfId="0" applyFont="1" applyFill="1" applyBorder="1" applyAlignment="1" applyProtection="1">
      <alignment horizontal="right"/>
      <protection/>
    </xf>
    <xf numFmtId="0" fontId="25" fillId="8" borderId="14" xfId="0" applyFont="1" applyFill="1" applyBorder="1" applyAlignment="1" applyProtection="1">
      <alignment horizontal="right"/>
      <protection/>
    </xf>
    <xf numFmtId="0" fontId="7" fillId="8" borderId="16" xfId="0" applyFont="1" applyFill="1" applyBorder="1" applyAlignment="1" applyProtection="1">
      <alignment vertical="center"/>
      <protection/>
    </xf>
    <xf numFmtId="0" fontId="8" fillId="8" borderId="17" xfId="0" applyFont="1" applyFill="1" applyBorder="1" applyAlignment="1" applyProtection="1">
      <alignment horizontal="right" vertical="center"/>
      <protection/>
    </xf>
    <xf numFmtId="49" fontId="8" fillId="8" borderId="17" xfId="0" applyNumberFormat="1" applyFont="1" applyFill="1" applyBorder="1" applyAlignment="1" applyProtection="1">
      <alignment horizontal="center" vertical="center"/>
      <protection/>
    </xf>
    <xf numFmtId="0" fontId="7" fillId="8" borderId="17" xfId="0" applyFont="1" applyFill="1" applyBorder="1" applyAlignment="1" applyProtection="1">
      <alignment vertical="center"/>
      <protection/>
    </xf>
    <xf numFmtId="0" fontId="8" fillId="8" borderId="19" xfId="0" applyFont="1" applyFill="1" applyBorder="1" applyAlignment="1" applyProtection="1">
      <alignment horizontal="right" vertical="center"/>
      <protection/>
    </xf>
    <xf numFmtId="0" fontId="8" fillId="8" borderId="0" xfId="0" applyFont="1" applyFill="1" applyBorder="1" applyAlignment="1" applyProtection="1">
      <alignment horizontal="right" vertical="center"/>
      <protection/>
    </xf>
    <xf numFmtId="49" fontId="8" fillId="8" borderId="0" xfId="0" applyNumberFormat="1" applyFont="1" applyFill="1" applyBorder="1" applyAlignment="1" applyProtection="1">
      <alignment horizontal="center" vertical="center"/>
      <protection/>
    </xf>
    <xf numFmtId="0" fontId="7" fillId="8" borderId="0" xfId="0" applyFont="1" applyFill="1" applyBorder="1" applyAlignment="1" applyProtection="1">
      <alignment vertical="center"/>
      <protection/>
    </xf>
    <xf numFmtId="0" fontId="21" fillId="8" borderId="12" xfId="0" applyFont="1" applyFill="1" applyBorder="1" applyAlignment="1" applyProtection="1">
      <alignment vertical="center" wrapText="1"/>
      <protection/>
    </xf>
    <xf numFmtId="0" fontId="14" fillId="8" borderId="19" xfId="0" applyFont="1" applyFill="1" applyBorder="1" applyAlignment="1" applyProtection="1">
      <alignment vertical="center"/>
      <protection/>
    </xf>
    <xf numFmtId="0" fontId="13" fillId="8" borderId="0" xfId="0" applyFont="1" applyFill="1" applyBorder="1" applyAlignment="1" applyProtection="1">
      <alignment horizontal="left" vertical="top" wrapText="1"/>
      <protection/>
    </xf>
    <xf numFmtId="0" fontId="8" fillId="8" borderId="11" xfId="0" applyFont="1" applyFill="1" applyBorder="1" applyAlignment="1" applyProtection="1">
      <alignment horizontal="center" vertical="center" wrapText="1"/>
      <protection/>
    </xf>
    <xf numFmtId="0" fontId="7" fillId="8" borderId="11" xfId="0" applyFont="1" applyFill="1" applyBorder="1" applyAlignment="1" applyProtection="1">
      <alignment horizontal="right" vertical="top" wrapText="1"/>
      <protection/>
    </xf>
    <xf numFmtId="0" fontId="0" fillId="0" borderId="0" xfId="0" applyAlignment="1" applyProtection="1">
      <alignment/>
      <protection locked="0"/>
    </xf>
    <xf numFmtId="0" fontId="12" fillId="0" borderId="0" xfId="0" applyFont="1" applyAlignment="1" applyProtection="1">
      <alignment vertical="center"/>
      <protection locked="0"/>
    </xf>
    <xf numFmtId="0" fontId="12" fillId="0" borderId="0" xfId="0" applyFont="1" applyAlignment="1" applyProtection="1">
      <alignment/>
      <protection locked="0"/>
    </xf>
    <xf numFmtId="0" fontId="15" fillId="17" borderId="11" xfId="0" applyFont="1" applyFill="1" applyBorder="1" applyAlignment="1" applyProtection="1">
      <alignment vertical="center"/>
      <protection locked="0"/>
    </xf>
    <xf numFmtId="0" fontId="0" fillId="0" borderId="17" xfId="0" applyFill="1" applyBorder="1" applyAlignment="1" applyProtection="1">
      <alignment/>
      <protection locked="0"/>
    </xf>
    <xf numFmtId="0" fontId="0" fillId="0" borderId="0" xfId="0" applyFill="1" applyBorder="1" applyAlignment="1" applyProtection="1">
      <alignment/>
      <protection locked="0"/>
    </xf>
    <xf numFmtId="0" fontId="0" fillId="0" borderId="0" xfId="0" applyFill="1" applyBorder="1" applyAlignment="1" applyProtection="1">
      <alignment vertical="center"/>
      <protection locked="0"/>
    </xf>
    <xf numFmtId="0" fontId="27" fillId="0" borderId="0" xfId="0" applyFont="1" applyAlignment="1" applyProtection="1">
      <alignment horizontal="right" vertical="center" wrapText="1"/>
      <protection locked="0"/>
    </xf>
    <xf numFmtId="0" fontId="1" fillId="0" borderId="0" xfId="0" applyFont="1" applyAlignment="1" applyProtection="1">
      <alignment vertical="center"/>
      <protection locked="0"/>
    </xf>
    <xf numFmtId="0" fontId="1" fillId="0" borderId="0" xfId="0" applyFont="1" applyBorder="1" applyAlignment="1" applyProtection="1">
      <alignment vertical="center"/>
      <protection locked="0"/>
    </xf>
    <xf numFmtId="0" fontId="7" fillId="0" borderId="0" xfId="0" applyFont="1" applyAlignment="1" applyProtection="1">
      <alignment/>
      <protection locked="0"/>
    </xf>
    <xf numFmtId="0" fontId="7" fillId="0" borderId="0" xfId="0" applyFont="1" applyAlignment="1" applyProtection="1">
      <alignment horizontal="left" vertical="center" indent="4"/>
      <protection/>
    </xf>
    <xf numFmtId="0" fontId="7" fillId="0" borderId="0" xfId="0" applyFont="1" applyAlignment="1" applyProtection="1">
      <alignment horizontal="left" vertical="center" wrapText="1" indent="4"/>
      <protection/>
    </xf>
    <xf numFmtId="0" fontId="18" fillId="0" borderId="0" xfId="0" applyFont="1" applyBorder="1" applyAlignment="1" applyProtection="1">
      <alignment vertical="top" wrapText="1"/>
      <protection/>
    </xf>
    <xf numFmtId="0" fontId="7" fillId="0" borderId="0" xfId="0" applyFont="1" applyAlignment="1">
      <alignment vertical="top" wrapText="1"/>
    </xf>
    <xf numFmtId="0" fontId="7" fillId="0" borderId="21" xfId="0" applyFont="1" applyBorder="1" applyAlignment="1">
      <alignment vertical="top" wrapText="1"/>
    </xf>
    <xf numFmtId="0" fontId="30" fillId="0" borderId="22" xfId="0" applyFont="1" applyBorder="1" applyAlignment="1" applyProtection="1">
      <alignment vertical="top" wrapText="1"/>
      <protection/>
    </xf>
    <xf numFmtId="0" fontId="17" fillId="0" borderId="0" xfId="0" applyFont="1" applyAlignment="1" applyProtection="1">
      <alignment horizontal="left" vertical="center" wrapText="1" indent="1"/>
      <protection/>
    </xf>
    <xf numFmtId="0" fontId="5" fillId="0" borderId="0" xfId="0" applyFont="1" applyAlignment="1" applyProtection="1">
      <alignment/>
      <protection/>
    </xf>
    <xf numFmtId="0" fontId="0" fillId="0" borderId="0" xfId="0" applyBorder="1" applyAlignment="1" applyProtection="1">
      <alignment vertical="center"/>
      <protection locked="0"/>
    </xf>
    <xf numFmtId="0" fontId="23" fillId="8" borderId="17" xfId="0" applyFont="1" applyFill="1" applyBorder="1" applyAlignment="1" applyProtection="1">
      <alignment wrapText="1"/>
      <protection/>
    </xf>
    <xf numFmtId="0" fontId="24" fillId="8" borderId="18" xfId="0" applyFont="1" applyFill="1" applyBorder="1" applyAlignment="1" applyProtection="1">
      <alignment wrapText="1"/>
      <protection/>
    </xf>
    <xf numFmtId="0" fontId="25" fillId="8" borderId="11" xfId="0" applyFont="1" applyFill="1" applyBorder="1" applyAlignment="1" applyProtection="1">
      <alignment horizontal="center" vertical="center" wrapText="1"/>
      <protection/>
    </xf>
    <xf numFmtId="0" fontId="26" fillId="8" borderId="12" xfId="0" applyFont="1" applyFill="1" applyBorder="1" applyAlignment="1" applyProtection="1">
      <alignment vertical="center" wrapText="1"/>
      <protection/>
    </xf>
    <xf numFmtId="0" fontId="25" fillId="8" borderId="14" xfId="0" applyFont="1" applyFill="1" applyBorder="1" applyAlignment="1" applyProtection="1">
      <alignment horizontal="right" wrapText="1"/>
      <protection/>
    </xf>
    <xf numFmtId="0" fontId="26" fillId="8" borderId="15" xfId="0" applyFont="1" applyFill="1" applyBorder="1" applyAlignment="1" applyProtection="1">
      <alignment wrapText="1"/>
      <protection/>
    </xf>
    <xf numFmtId="0" fontId="15" fillId="0" borderId="0" xfId="0" applyFont="1" applyAlignment="1" applyProtection="1">
      <alignment vertical="center" wrapText="1"/>
      <protection/>
    </xf>
    <xf numFmtId="0" fontId="14" fillId="0" borderId="0" xfId="0" applyFont="1" applyFill="1" applyBorder="1" applyAlignment="1" applyProtection="1">
      <alignment horizontal="center" vertical="center" wrapText="1"/>
      <protection/>
    </xf>
    <xf numFmtId="0" fontId="0" fillId="0" borderId="0" xfId="0" applyAlignment="1" applyProtection="1">
      <alignment vertical="center" wrapText="1"/>
      <protection/>
    </xf>
    <xf numFmtId="0" fontId="7" fillId="0" borderId="0" xfId="0" applyFont="1" applyAlignment="1" applyProtection="1">
      <alignment vertical="center" wrapText="1"/>
      <protection/>
    </xf>
    <xf numFmtId="0" fontId="7" fillId="8" borderId="17" xfId="0" applyFont="1" applyFill="1" applyBorder="1" applyAlignment="1" applyProtection="1">
      <alignment vertical="center" wrapText="1"/>
      <protection/>
    </xf>
    <xf numFmtId="0" fontId="0" fillId="8" borderId="18" xfId="0" applyFill="1" applyBorder="1" applyAlignment="1" applyProtection="1">
      <alignment vertical="center" wrapText="1"/>
      <protection/>
    </xf>
    <xf numFmtId="0" fontId="7" fillId="8" borderId="12" xfId="0" applyFont="1" applyFill="1" applyBorder="1" applyAlignment="1" applyProtection="1">
      <alignment vertical="center" wrapText="1"/>
      <protection/>
    </xf>
    <xf numFmtId="0" fontId="7" fillId="8" borderId="0" xfId="0" applyFont="1" applyFill="1" applyBorder="1" applyAlignment="1" applyProtection="1">
      <alignment vertical="center" wrapText="1"/>
      <protection/>
    </xf>
    <xf numFmtId="0" fontId="15" fillId="8" borderId="12" xfId="0" applyFont="1" applyFill="1" applyBorder="1" applyAlignment="1" applyProtection="1">
      <alignment vertical="center" wrapText="1"/>
      <protection/>
    </xf>
    <xf numFmtId="0" fontId="8" fillId="0" borderId="0" xfId="0" applyFont="1" applyFill="1" applyBorder="1" applyAlignment="1" applyProtection="1">
      <alignment horizontal="left" vertical="center" wrapText="1"/>
      <protection/>
    </xf>
    <xf numFmtId="0" fontId="7" fillId="0" borderId="0" xfId="0" applyFont="1" applyFill="1" applyBorder="1" applyAlignment="1" applyProtection="1">
      <alignment horizontal="left" vertical="top" wrapText="1"/>
      <protection/>
    </xf>
    <xf numFmtId="0" fontId="0" fillId="0" borderId="0" xfId="0" applyAlignment="1" applyProtection="1">
      <alignment wrapText="1"/>
      <protection/>
    </xf>
    <xf numFmtId="0" fontId="8" fillId="0" borderId="0" xfId="0" applyFont="1" applyFill="1" applyBorder="1" applyAlignment="1" applyProtection="1">
      <alignment vertical="center" wrapText="1"/>
      <protection/>
    </xf>
    <xf numFmtId="0" fontId="7" fillId="0" borderId="0" xfId="0" applyFont="1" applyFill="1" applyBorder="1" applyAlignment="1" applyProtection="1">
      <alignment vertical="top" wrapText="1"/>
      <protection/>
    </xf>
    <xf numFmtId="0" fontId="0" fillId="0" borderId="0" xfId="0" applyFill="1" applyBorder="1" applyAlignment="1" applyProtection="1">
      <alignment/>
      <protection/>
    </xf>
    <xf numFmtId="14" fontId="7" fillId="0" borderId="0" xfId="0" applyNumberFormat="1" applyFont="1" applyBorder="1" applyAlignment="1" applyProtection="1">
      <alignment/>
      <protection/>
    </xf>
    <xf numFmtId="0" fontId="32" fillId="0" borderId="17" xfId="0" applyFont="1" applyFill="1" applyBorder="1" applyAlignment="1" applyProtection="1">
      <alignment horizontal="center"/>
      <protection/>
    </xf>
    <xf numFmtId="0" fontId="32" fillId="0" borderId="0" xfId="0" applyFont="1" applyFill="1" applyBorder="1" applyAlignment="1" applyProtection="1">
      <alignment horizontal="center"/>
      <protection/>
    </xf>
    <xf numFmtId="0" fontId="32" fillId="0" borderId="0" xfId="0" applyFont="1" applyFill="1" applyBorder="1" applyAlignment="1" applyProtection="1">
      <alignment horizontal="center" vertical="center"/>
      <protection/>
    </xf>
    <xf numFmtId="0" fontId="33" fillId="0" borderId="0" xfId="0" applyFont="1" applyAlignment="1">
      <alignment horizontal="center" vertical="center"/>
    </xf>
    <xf numFmtId="0" fontId="33" fillId="0" borderId="0" xfId="0" applyFont="1" applyAlignment="1">
      <alignment horizontal="center"/>
    </xf>
    <xf numFmtId="0" fontId="32" fillId="0" borderId="0" xfId="0" applyFont="1" applyAlignment="1">
      <alignment horizontal="center" vertical="center"/>
    </xf>
    <xf numFmtId="0" fontId="34" fillId="0" borderId="0" xfId="0" applyFont="1" applyAlignment="1">
      <alignment horizontal="center" vertical="center"/>
    </xf>
    <xf numFmtId="0" fontId="35" fillId="0" borderId="0" xfId="0" applyFont="1" applyAlignment="1">
      <alignment horizontal="center" vertical="center"/>
    </xf>
    <xf numFmtId="0" fontId="35" fillId="0" borderId="0" xfId="0" applyFont="1" applyBorder="1" applyAlignment="1">
      <alignment horizontal="center" vertical="center"/>
    </xf>
    <xf numFmtId="0" fontId="36" fillId="0" borderId="0" xfId="0" applyFont="1" applyAlignment="1" applyProtection="1">
      <alignment horizontal="center"/>
      <protection/>
    </xf>
    <xf numFmtId="0" fontId="32" fillId="0" borderId="0" xfId="0" applyFont="1" applyAlignment="1" applyProtection="1">
      <alignment horizontal="center"/>
      <protection/>
    </xf>
    <xf numFmtId="49" fontId="7" fillId="0" borderId="11" xfId="0" applyNumberFormat="1" applyFont="1" applyBorder="1" applyAlignment="1" applyProtection="1">
      <alignment horizontal="center" vertical="top" wrapText="1"/>
      <protection locked="0"/>
    </xf>
    <xf numFmtId="0" fontId="32" fillId="0" borderId="0" xfId="0" applyFont="1" applyAlignment="1" applyProtection="1">
      <alignment horizontal="center" vertical="center"/>
      <protection/>
    </xf>
    <xf numFmtId="0" fontId="38" fillId="0" borderId="0" xfId="0" applyFont="1" applyFill="1" applyBorder="1" applyAlignment="1" applyProtection="1">
      <alignment vertical="center"/>
      <protection/>
    </xf>
    <xf numFmtId="0" fontId="23" fillId="0" borderId="23" xfId="0" applyFont="1" applyBorder="1" applyAlignment="1">
      <alignment vertical="top" wrapText="1"/>
    </xf>
    <xf numFmtId="0" fontId="7" fillId="0" borderId="0" xfId="0" applyFont="1" applyFill="1" applyAlignment="1" applyProtection="1">
      <alignment/>
      <protection/>
    </xf>
    <xf numFmtId="0" fontId="11" fillId="0" borderId="0" xfId="0" applyFont="1" applyFill="1" applyAlignment="1" applyProtection="1">
      <alignment vertical="center"/>
      <protection/>
    </xf>
    <xf numFmtId="0" fontId="11" fillId="0" borderId="0" xfId="0" applyFont="1" applyFill="1" applyAlignment="1" applyProtection="1">
      <alignment/>
      <protection/>
    </xf>
    <xf numFmtId="0" fontId="21" fillId="0" borderId="0" xfId="0" applyFont="1" applyFill="1" applyAlignment="1" applyProtection="1">
      <alignment vertical="center"/>
      <protection/>
    </xf>
    <xf numFmtId="0" fontId="7" fillId="0" borderId="0" xfId="0" applyFont="1" applyFill="1" applyAlignment="1" applyProtection="1">
      <alignment vertical="center"/>
      <protection/>
    </xf>
    <xf numFmtId="0" fontId="7" fillId="0" borderId="24" xfId="0" applyFont="1" applyBorder="1" applyAlignment="1" applyProtection="1">
      <alignment vertical="center"/>
      <protection/>
    </xf>
    <xf numFmtId="0" fontId="40" fillId="0" borderId="21" xfId="0" applyFont="1" applyBorder="1" applyAlignment="1">
      <alignment vertical="top" wrapText="1"/>
    </xf>
    <xf numFmtId="0" fontId="23" fillId="0" borderId="21" xfId="0" applyFont="1" applyBorder="1" applyAlignment="1">
      <alignment vertical="top" wrapText="1"/>
    </xf>
    <xf numFmtId="0" fontId="35" fillId="0" borderId="0" xfId="0" applyFont="1" applyAlignment="1" applyProtection="1">
      <alignment horizontal="center" vertical="center"/>
      <protection/>
    </xf>
    <xf numFmtId="0" fontId="41" fillId="0" borderId="0" xfId="0" applyFont="1" applyFill="1" applyBorder="1" applyAlignment="1" applyProtection="1">
      <alignment horizontal="center" vertical="center"/>
      <protection/>
    </xf>
    <xf numFmtId="0" fontId="8" fillId="0" borderId="0" xfId="0" applyFont="1" applyBorder="1" applyAlignment="1" applyProtection="1">
      <alignment vertical="center" wrapText="1"/>
      <protection/>
    </xf>
    <xf numFmtId="0" fontId="47" fillId="0" borderId="0" xfId="0" applyFont="1" applyAlignment="1">
      <alignment vertical="center" wrapText="1"/>
    </xf>
    <xf numFmtId="0" fontId="5" fillId="0" borderId="0" xfId="0" applyFont="1" applyFill="1" applyBorder="1" applyAlignment="1" applyProtection="1">
      <alignment horizontal="center" vertical="center"/>
      <protection/>
    </xf>
    <xf numFmtId="0" fontId="42" fillId="0" borderId="0" xfId="0" applyFont="1" applyAlignment="1" applyProtection="1">
      <alignment vertical="center"/>
      <protection/>
    </xf>
    <xf numFmtId="0" fontId="42" fillId="0" borderId="0" xfId="0" applyFont="1" applyBorder="1" applyAlignment="1" applyProtection="1">
      <alignment vertical="center"/>
      <protection/>
    </xf>
    <xf numFmtId="0" fontId="42" fillId="0" borderId="0" xfId="0" applyFont="1" applyAlignment="1">
      <alignment vertical="center"/>
    </xf>
    <xf numFmtId="0" fontId="7" fillId="0" borderId="0" xfId="0" applyFont="1" applyBorder="1" applyAlignment="1" applyProtection="1">
      <alignment horizontal="left" vertical="top" wrapText="1"/>
      <protection/>
    </xf>
    <xf numFmtId="0" fontId="0" fillId="25" borderId="0" xfId="0" applyFill="1" applyAlignment="1" applyProtection="1">
      <alignment/>
      <protection/>
    </xf>
    <xf numFmtId="0" fontId="12" fillId="25" borderId="0" xfId="0" applyFont="1" applyFill="1" applyAlignment="1" applyProtection="1">
      <alignment vertical="center"/>
      <protection/>
    </xf>
    <xf numFmtId="0" fontId="12" fillId="25" borderId="0" xfId="0" applyFont="1" applyFill="1" applyAlignment="1" applyProtection="1">
      <alignment/>
      <protection/>
    </xf>
    <xf numFmtId="0" fontId="15" fillId="25" borderId="0" xfId="0" applyFont="1" applyFill="1" applyAlignment="1" applyProtection="1">
      <alignment vertical="center"/>
      <protection/>
    </xf>
    <xf numFmtId="0" fontId="0" fillId="25" borderId="0" xfId="0" applyFill="1" applyAlignment="1" applyProtection="1">
      <alignment vertical="center"/>
      <protection/>
    </xf>
    <xf numFmtId="0" fontId="0" fillId="25" borderId="0" xfId="0" applyFill="1" applyBorder="1" applyAlignment="1" applyProtection="1">
      <alignment/>
      <protection/>
    </xf>
    <xf numFmtId="0" fontId="15" fillId="25" borderId="0" xfId="0" applyFont="1" applyFill="1" applyBorder="1" applyAlignment="1" applyProtection="1">
      <alignment vertical="center"/>
      <protection/>
    </xf>
    <xf numFmtId="166" fontId="5" fillId="0" borderId="0" xfId="0" applyNumberFormat="1" applyFont="1" applyFill="1" applyBorder="1" applyAlignment="1" applyProtection="1">
      <alignment horizontal="center" vertical="center"/>
      <protection/>
    </xf>
    <xf numFmtId="0" fontId="0" fillId="25" borderId="0" xfId="0" applyFill="1" applyAlignment="1" applyProtection="1">
      <alignment horizontal="right"/>
      <protection/>
    </xf>
    <xf numFmtId="0" fontId="12" fillId="25" borderId="0" xfId="0" applyFont="1" applyFill="1" applyAlignment="1" applyProtection="1">
      <alignment horizontal="right" vertical="center"/>
      <protection/>
    </xf>
    <xf numFmtId="0" fontId="12" fillId="25" borderId="0" xfId="0" applyFont="1" applyFill="1" applyAlignment="1" applyProtection="1">
      <alignment horizontal="right"/>
      <protection/>
    </xf>
    <xf numFmtId="0" fontId="39" fillId="25" borderId="0" xfId="0" applyFont="1" applyFill="1" applyAlignment="1" applyProtection="1">
      <alignment horizontal="right" vertical="center"/>
      <protection/>
    </xf>
    <xf numFmtId="0" fontId="15" fillId="25" borderId="0" xfId="0" applyFont="1" applyFill="1" applyAlignment="1" applyProtection="1">
      <alignment horizontal="right" vertical="center"/>
      <protection/>
    </xf>
    <xf numFmtId="0" fontId="0" fillId="25" borderId="0" xfId="0" applyFill="1" applyAlignment="1" applyProtection="1">
      <alignment horizontal="right" vertical="center"/>
      <protection/>
    </xf>
    <xf numFmtId="166" fontId="0" fillId="0" borderId="11" xfId="0" applyNumberFormat="1" applyBorder="1" applyAlignment="1" applyProtection="1">
      <alignment vertical="center"/>
      <protection/>
    </xf>
    <xf numFmtId="0" fontId="0" fillId="0" borderId="11" xfId="0" applyBorder="1" applyAlignment="1" applyProtection="1">
      <alignment vertical="center"/>
      <protection/>
    </xf>
    <xf numFmtId="0" fontId="7" fillId="0" borderId="11" xfId="0" applyFont="1" applyFill="1" applyBorder="1" applyAlignment="1" applyProtection="1">
      <alignment horizontal="center" vertical="center" wrapText="1"/>
      <protection/>
    </xf>
    <xf numFmtId="0" fontId="6" fillId="25" borderId="0" xfId="0" applyFont="1" applyFill="1" applyAlignment="1" applyProtection="1">
      <alignment vertical="center"/>
      <protection/>
    </xf>
    <xf numFmtId="0" fontId="15" fillId="25" borderId="0" xfId="0" applyFont="1" applyFill="1" applyBorder="1" applyAlignment="1" applyProtection="1">
      <alignment horizontal="right" vertical="center"/>
      <protection/>
    </xf>
    <xf numFmtId="0" fontId="15" fillId="0" borderId="0" xfId="0" applyFont="1" applyBorder="1" applyAlignment="1" applyProtection="1">
      <alignment vertical="center"/>
      <protection/>
    </xf>
    <xf numFmtId="0" fontId="15" fillId="0" borderId="0" xfId="0" applyFont="1" applyFill="1" applyBorder="1" applyAlignment="1" applyProtection="1">
      <alignment vertical="center"/>
      <protection/>
    </xf>
    <xf numFmtId="0" fontId="0" fillId="25" borderId="0" xfId="0" applyFill="1" applyAlignment="1" applyProtection="1">
      <alignment/>
      <protection/>
    </xf>
    <xf numFmtId="0" fontId="0" fillId="25" borderId="0" xfId="0" applyFill="1" applyBorder="1" applyAlignment="1" applyProtection="1">
      <alignment/>
      <protection/>
    </xf>
    <xf numFmtId="0" fontId="0" fillId="25" borderId="0" xfId="0" applyFill="1" applyBorder="1" applyAlignment="1" applyProtection="1">
      <alignment horizontal="right"/>
      <protection/>
    </xf>
    <xf numFmtId="166" fontId="0" fillId="25" borderId="0" xfId="0" applyNumberFormat="1" applyFill="1" applyBorder="1" applyAlignment="1" applyProtection="1">
      <alignment/>
      <protection/>
    </xf>
    <xf numFmtId="0" fontId="8" fillId="8" borderId="11" xfId="0" applyFont="1" applyFill="1" applyBorder="1" applyAlignment="1" applyProtection="1">
      <alignment horizontal="left" vertical="center" wrapText="1"/>
      <protection/>
    </xf>
    <xf numFmtId="0" fontId="0" fillId="0" borderId="11" xfId="0" applyBorder="1" applyAlignment="1" applyProtection="1">
      <alignment/>
      <protection/>
    </xf>
    <xf numFmtId="0" fontId="0" fillId="0" borderId="11" xfId="0" applyBorder="1" applyAlignment="1" applyProtection="1">
      <alignment horizontal="center" wrapText="1"/>
      <protection/>
    </xf>
    <xf numFmtId="0" fontId="0" fillId="25" borderId="0" xfId="0" applyFill="1" applyBorder="1" applyAlignment="1" applyProtection="1">
      <alignment horizontal="center" wrapText="1"/>
      <protection/>
    </xf>
    <xf numFmtId="166" fontId="0" fillId="0" borderId="0" xfId="0" applyNumberFormat="1" applyAlignment="1" applyProtection="1">
      <alignment/>
      <protection/>
    </xf>
    <xf numFmtId="0" fontId="7" fillId="0" borderId="0" xfId="0" applyFont="1" applyAlignment="1" applyProtection="1">
      <alignment wrapText="1"/>
      <protection/>
    </xf>
    <xf numFmtId="166" fontId="0" fillId="0" borderId="0" xfId="0" applyNumberFormat="1" applyBorder="1" applyAlignment="1" applyProtection="1">
      <alignment/>
      <protection/>
    </xf>
    <xf numFmtId="0" fontId="8" fillId="24" borderId="11" xfId="0" applyFont="1" applyFill="1" applyBorder="1" applyAlignment="1" applyProtection="1">
      <alignment horizontal="left" vertical="center" wrapText="1"/>
      <protection/>
    </xf>
    <xf numFmtId="0" fontId="8" fillId="4" borderId="11" xfId="0" applyFont="1" applyFill="1" applyBorder="1" applyAlignment="1" applyProtection="1">
      <alignment horizontal="left" vertical="center" wrapText="1"/>
      <protection/>
    </xf>
    <xf numFmtId="0" fontId="8" fillId="21" borderId="11" xfId="0" applyFont="1" applyFill="1" applyBorder="1" applyAlignment="1" applyProtection="1">
      <alignment horizontal="left" vertical="center" wrapText="1"/>
      <protection/>
    </xf>
    <xf numFmtId="0" fontId="47" fillId="0" borderId="0" xfId="0" applyFont="1" applyAlignment="1">
      <alignment vertical="center" wrapText="1"/>
    </xf>
    <xf numFmtId="14" fontId="7" fillId="0" borderId="25" xfId="0" applyNumberFormat="1" applyFont="1" applyBorder="1" applyAlignment="1" applyProtection="1">
      <alignment horizontal="center" vertical="center"/>
      <protection locked="0"/>
    </xf>
    <xf numFmtId="0" fontId="7" fillId="0" borderId="26" xfId="0" applyFont="1" applyBorder="1" applyAlignment="1" applyProtection="1">
      <alignment horizontal="center" vertical="center"/>
      <protection locked="0"/>
    </xf>
    <xf numFmtId="0" fontId="8" fillId="0" borderId="0" xfId="0" applyFont="1" applyBorder="1" applyAlignment="1" applyProtection="1">
      <alignment vertical="center" wrapText="1"/>
      <protection/>
    </xf>
    <xf numFmtId="166" fontId="8" fillId="23" borderId="11" xfId="0" applyNumberFormat="1" applyFont="1" applyFill="1" applyBorder="1" applyAlignment="1" applyProtection="1">
      <alignment horizontal="center" vertical="center" wrapText="1"/>
      <protection/>
    </xf>
    <xf numFmtId="0" fontId="13" fillId="0" borderId="25" xfId="0" applyFont="1" applyFill="1" applyBorder="1" applyAlignment="1" applyProtection="1">
      <alignment horizontal="center" vertical="center"/>
      <protection locked="0"/>
    </xf>
    <xf numFmtId="0" fontId="13" fillId="0" borderId="26" xfId="0" applyFont="1" applyFill="1" applyBorder="1" applyAlignment="1" applyProtection="1">
      <alignment horizontal="center" vertical="center"/>
      <protection locked="0"/>
    </xf>
    <xf numFmtId="0" fontId="13" fillId="0" borderId="27" xfId="0" applyFont="1" applyFill="1" applyBorder="1" applyAlignment="1" applyProtection="1">
      <alignment horizontal="center" vertical="center"/>
      <protection locked="0"/>
    </xf>
    <xf numFmtId="14" fontId="13" fillId="0" borderId="11" xfId="0" applyNumberFormat="1"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5" fillId="0" borderId="0" xfId="0" applyFont="1" applyAlignment="1" applyProtection="1">
      <alignment horizontal="left" wrapText="1"/>
      <protection/>
    </xf>
    <xf numFmtId="0" fontId="5" fillId="0" borderId="0" xfId="0" applyFont="1" applyAlignment="1" applyProtection="1">
      <alignment horizontal="left"/>
      <protection/>
    </xf>
    <xf numFmtId="0" fontId="7" fillId="0" borderId="27" xfId="0" applyFont="1" applyBorder="1" applyAlignment="1" applyProtection="1">
      <alignment horizontal="center" vertical="center"/>
      <protection locked="0"/>
    </xf>
    <xf numFmtId="0" fontId="6" fillId="0" borderId="28" xfId="0" applyFont="1" applyBorder="1" applyAlignment="1" applyProtection="1">
      <alignment horizontal="left" vertical="top"/>
      <protection/>
    </xf>
    <xf numFmtId="14" fontId="7" fillId="0" borderId="25" xfId="0" applyNumberFormat="1" applyFont="1" applyBorder="1" applyAlignment="1" applyProtection="1">
      <alignment horizontal="left"/>
      <protection locked="0"/>
    </xf>
    <xf numFmtId="0" fontId="7" fillId="0" borderId="26" xfId="0" applyFont="1" applyBorder="1" applyAlignment="1" applyProtection="1">
      <alignment horizontal="left"/>
      <protection locked="0"/>
    </xf>
    <xf numFmtId="0" fontId="7" fillId="0" borderId="27" xfId="0" applyFont="1" applyBorder="1" applyAlignment="1" applyProtection="1">
      <alignment horizontal="left"/>
      <protection locked="0"/>
    </xf>
    <xf numFmtId="0" fontId="8" fillId="0" borderId="29" xfId="0" applyFont="1" applyBorder="1" applyAlignment="1" applyProtection="1">
      <alignment horizontal="center"/>
      <protection/>
    </xf>
    <xf numFmtId="0" fontId="8" fillId="0" borderId="28" xfId="0" applyFont="1" applyBorder="1" applyAlignment="1" applyProtection="1">
      <alignment horizontal="center"/>
      <protection/>
    </xf>
    <xf numFmtId="0" fontId="8" fillId="0" borderId="30" xfId="0" applyFont="1" applyBorder="1" applyAlignment="1" applyProtection="1">
      <alignment horizontal="center"/>
      <protection/>
    </xf>
    <xf numFmtId="0" fontId="8" fillId="0" borderId="31" xfId="0" applyFont="1" applyBorder="1" applyAlignment="1" applyProtection="1">
      <alignment horizontal="center"/>
      <protection/>
    </xf>
    <xf numFmtId="0" fontId="8" fillId="0" borderId="10" xfId="0" applyFont="1" applyBorder="1" applyAlignment="1" applyProtection="1">
      <alignment horizontal="center"/>
      <protection/>
    </xf>
    <xf numFmtId="0" fontId="8" fillId="0" borderId="32" xfId="0" applyFont="1" applyBorder="1" applyAlignment="1" applyProtection="1">
      <alignment horizontal="center"/>
      <protection/>
    </xf>
    <xf numFmtId="0" fontId="7" fillId="0" borderId="0" xfId="0" applyFont="1" applyAlignment="1" applyProtection="1">
      <alignment horizontal="left" vertical="center"/>
      <protection/>
    </xf>
    <xf numFmtId="0" fontId="5" fillId="0" borderId="0" xfId="0" applyFont="1" applyAlignment="1" applyProtection="1">
      <alignment horizontal="left" vertical="top" wrapText="1"/>
      <protection/>
    </xf>
    <xf numFmtId="0" fontId="5" fillId="0" borderId="0" xfId="0" applyFont="1" applyAlignment="1" applyProtection="1">
      <alignment horizontal="left" vertical="top"/>
      <protection/>
    </xf>
    <xf numFmtId="0" fontId="20" fillId="20" borderId="17" xfId="0" applyFont="1" applyFill="1" applyBorder="1" applyAlignment="1" applyProtection="1">
      <alignment horizontal="center" wrapText="1"/>
      <protection/>
    </xf>
    <xf numFmtId="0" fontId="20" fillId="20" borderId="17" xfId="0" applyFont="1" applyFill="1" applyBorder="1" applyAlignment="1" applyProtection="1">
      <alignment horizontal="center"/>
      <protection/>
    </xf>
    <xf numFmtId="0" fontId="10" fillId="0" borderId="33" xfId="0" applyFont="1" applyFill="1" applyBorder="1" applyAlignment="1" applyProtection="1">
      <alignment horizontal="center" vertical="center"/>
      <protection locked="0"/>
    </xf>
    <xf numFmtId="0" fontId="10" fillId="0" borderId="34" xfId="0" applyFont="1" applyFill="1" applyBorder="1" applyAlignment="1" applyProtection="1">
      <alignment horizontal="center" vertical="center"/>
      <protection locked="0"/>
    </xf>
    <xf numFmtId="0" fontId="10" fillId="0" borderId="35" xfId="0" applyFont="1" applyFill="1" applyBorder="1" applyAlignment="1" applyProtection="1">
      <alignment horizontal="center" vertical="center"/>
      <protection locked="0"/>
    </xf>
    <xf numFmtId="0" fontId="9" fillId="0" borderId="0" xfId="0" applyFont="1" applyFill="1" applyBorder="1" applyAlignment="1" applyProtection="1">
      <alignment horizontal="center" vertical="center"/>
      <protection/>
    </xf>
    <xf numFmtId="0" fontId="20" fillId="20" borderId="19" xfId="0" applyFont="1" applyFill="1" applyBorder="1" applyAlignment="1" applyProtection="1">
      <alignment horizontal="center"/>
      <protection/>
    </xf>
    <xf numFmtId="0" fontId="20" fillId="20" borderId="0" xfId="0" applyFont="1" applyFill="1" applyBorder="1" applyAlignment="1" applyProtection="1">
      <alignment horizontal="center"/>
      <protection/>
    </xf>
    <xf numFmtId="0" fontId="20" fillId="20" borderId="12" xfId="0" applyFont="1" applyFill="1" applyBorder="1" applyAlignment="1" applyProtection="1">
      <alignment horizontal="center"/>
      <protection/>
    </xf>
    <xf numFmtId="0" fontId="13" fillId="0" borderId="0" xfId="0" applyFont="1" applyFill="1" applyBorder="1" applyAlignment="1" applyProtection="1">
      <alignment horizontal="left" vertical="center" wrapText="1"/>
      <protection/>
    </xf>
    <xf numFmtId="0" fontId="37" fillId="0" borderId="0" xfId="0" applyFont="1" applyFill="1" applyBorder="1" applyAlignment="1" applyProtection="1">
      <alignment horizontal="left" vertical="center"/>
      <protection/>
    </xf>
    <xf numFmtId="0" fontId="19" fillId="20" borderId="19" xfId="0" applyFont="1" applyFill="1" applyBorder="1" applyAlignment="1" applyProtection="1">
      <alignment horizontal="center" vertical="center"/>
      <protection/>
    </xf>
    <xf numFmtId="0" fontId="19" fillId="20" borderId="0" xfId="0" applyFont="1" applyFill="1" applyBorder="1" applyAlignment="1" applyProtection="1">
      <alignment horizontal="center" vertical="center"/>
      <protection/>
    </xf>
    <xf numFmtId="0" fontId="19" fillId="20" borderId="12" xfId="0" applyFont="1" applyFill="1" applyBorder="1" applyAlignment="1" applyProtection="1">
      <alignment horizontal="center" vertical="center"/>
      <protection/>
    </xf>
    <xf numFmtId="0" fontId="10" fillId="20" borderId="19" xfId="0" applyFont="1" applyFill="1" applyBorder="1" applyAlignment="1" applyProtection="1">
      <alignment horizontal="right" vertical="center"/>
      <protection/>
    </xf>
    <xf numFmtId="0" fontId="10" fillId="20" borderId="0" xfId="0" applyFont="1" applyFill="1" applyBorder="1" applyAlignment="1" applyProtection="1">
      <alignment horizontal="right" vertical="center"/>
      <protection/>
    </xf>
    <xf numFmtId="0" fontId="10" fillId="20" borderId="12" xfId="0" applyFont="1" applyFill="1" applyBorder="1" applyAlignment="1" applyProtection="1">
      <alignment horizontal="right" vertical="center"/>
      <protection/>
    </xf>
    <xf numFmtId="49" fontId="7" fillId="0" borderId="25" xfId="0" applyNumberFormat="1" applyFont="1" applyBorder="1" applyAlignment="1" applyProtection="1">
      <alignment horizontal="left" vertical="center" wrapText="1"/>
      <protection locked="0"/>
    </xf>
    <xf numFmtId="49" fontId="7" fillId="0" borderId="26" xfId="0" applyNumberFormat="1" applyFont="1" applyBorder="1" applyAlignment="1" applyProtection="1">
      <alignment horizontal="left" vertical="center" wrapText="1"/>
      <protection locked="0"/>
    </xf>
    <xf numFmtId="49" fontId="7" fillId="0" borderId="27" xfId="0" applyNumberFormat="1" applyFont="1" applyBorder="1" applyAlignment="1" applyProtection="1">
      <alignment horizontal="left" vertical="center" wrapText="1"/>
      <protection locked="0"/>
    </xf>
    <xf numFmtId="49" fontId="7" fillId="0" borderId="25" xfId="0" applyNumberFormat="1" applyFont="1" applyBorder="1" applyAlignment="1" applyProtection="1">
      <alignment horizontal="left" vertical="center"/>
      <protection locked="0"/>
    </xf>
    <xf numFmtId="49" fontId="7" fillId="0" borderId="26" xfId="0" applyNumberFormat="1" applyFont="1" applyBorder="1" applyAlignment="1" applyProtection="1">
      <alignment horizontal="left" vertical="center"/>
      <protection locked="0"/>
    </xf>
    <xf numFmtId="49" fontId="7" fillId="0" borderId="27" xfId="0" applyNumberFormat="1" applyFont="1" applyBorder="1" applyAlignment="1" applyProtection="1">
      <alignment horizontal="left" vertical="center"/>
      <protection locked="0"/>
    </xf>
    <xf numFmtId="14" fontId="7" fillId="0" borderId="26" xfId="0" applyNumberFormat="1" applyFont="1" applyBorder="1" applyAlignment="1" applyProtection="1">
      <alignment horizontal="center" vertical="center"/>
      <protection locked="0"/>
    </xf>
    <xf numFmtId="14" fontId="7" fillId="0" borderId="27" xfId="0" applyNumberFormat="1" applyFont="1" applyBorder="1" applyAlignment="1" applyProtection="1">
      <alignment horizontal="center" vertical="center"/>
      <protection locked="0"/>
    </xf>
    <xf numFmtId="0" fontId="7" fillId="0" borderId="0" xfId="0" applyFont="1" applyAlignment="1" applyProtection="1">
      <alignment horizontal="left" vertical="center" wrapText="1"/>
      <protection/>
    </xf>
    <xf numFmtId="0" fontId="7" fillId="0" borderId="24" xfId="0" applyFont="1" applyBorder="1" applyAlignment="1" applyProtection="1">
      <alignment horizontal="left" vertical="center" wrapText="1"/>
      <protection/>
    </xf>
    <xf numFmtId="0" fontId="7" fillId="0" borderId="25" xfId="0" applyFont="1" applyBorder="1" applyAlignment="1" applyProtection="1">
      <alignment horizontal="left" vertical="top" wrapText="1"/>
      <protection locked="0"/>
    </xf>
    <xf numFmtId="0" fontId="0" fillId="0" borderId="27" xfId="0" applyBorder="1" applyAlignment="1" applyProtection="1">
      <alignment vertical="top" wrapText="1"/>
      <protection locked="0"/>
    </xf>
    <xf numFmtId="0" fontId="10" fillId="0" borderId="0" xfId="0" applyFont="1" applyAlignment="1" applyProtection="1">
      <alignment horizontal="right" vertical="center"/>
      <protection/>
    </xf>
    <xf numFmtId="0" fontId="13" fillId="8" borderId="19" xfId="0" applyFont="1" applyFill="1" applyBorder="1" applyAlignment="1" applyProtection="1">
      <alignment horizontal="center" vertical="center" wrapText="1"/>
      <protection/>
    </xf>
    <xf numFmtId="0" fontId="13" fillId="8" borderId="0" xfId="0" applyFont="1" applyFill="1" applyBorder="1" applyAlignment="1" applyProtection="1">
      <alignment horizontal="center" vertical="center" wrapText="1"/>
      <protection/>
    </xf>
    <xf numFmtId="166" fontId="13" fillId="0" borderId="25" xfId="0" applyNumberFormat="1" applyFont="1" applyFill="1" applyBorder="1" applyAlignment="1" applyProtection="1">
      <alignment horizontal="center" vertical="center" wrapText="1"/>
      <protection/>
    </xf>
    <xf numFmtId="166" fontId="13" fillId="0" borderId="27" xfId="0" applyNumberFormat="1" applyFont="1" applyFill="1" applyBorder="1" applyAlignment="1" applyProtection="1">
      <alignment horizontal="center" vertical="center" wrapText="1"/>
      <protection/>
    </xf>
    <xf numFmtId="0" fontId="10" fillId="8" borderId="19" xfId="0" applyFont="1" applyFill="1" applyBorder="1" applyAlignment="1" applyProtection="1">
      <alignment horizontal="right" vertical="center"/>
      <protection/>
    </xf>
    <xf numFmtId="0" fontId="10" fillId="8" borderId="0" xfId="0" applyFont="1" applyFill="1" applyBorder="1" applyAlignment="1" applyProtection="1">
      <alignment horizontal="right" vertical="center"/>
      <protection/>
    </xf>
    <xf numFmtId="0" fontId="10" fillId="8" borderId="24" xfId="0" applyFont="1" applyFill="1" applyBorder="1" applyAlignment="1" applyProtection="1">
      <alignment horizontal="right" vertical="center"/>
      <protection/>
    </xf>
    <xf numFmtId="0" fontId="7" fillId="0" borderId="25" xfId="0" applyNumberFormat="1" applyFont="1" applyBorder="1" applyAlignment="1" applyProtection="1">
      <alignment horizontal="left" vertical="center" wrapText="1"/>
      <protection/>
    </xf>
    <xf numFmtId="0" fontId="7" fillId="0" borderId="26" xfId="0" applyNumberFormat="1" applyFont="1" applyBorder="1" applyAlignment="1" applyProtection="1">
      <alignment horizontal="left" vertical="center" wrapText="1"/>
      <protection/>
    </xf>
    <xf numFmtId="0" fontId="7" fillId="0" borderId="27" xfId="0" applyNumberFormat="1" applyFont="1" applyBorder="1" applyAlignment="1" applyProtection="1">
      <alignment horizontal="left" vertical="center" wrapText="1"/>
      <protection/>
    </xf>
    <xf numFmtId="0" fontId="7" fillId="0" borderId="25" xfId="0" applyNumberFormat="1" applyFont="1" applyBorder="1" applyAlignment="1" applyProtection="1">
      <alignment horizontal="left" vertical="center"/>
      <protection/>
    </xf>
    <xf numFmtId="0" fontId="7" fillId="0" borderId="26" xfId="0" applyNumberFormat="1" applyFont="1" applyBorder="1" applyAlignment="1" applyProtection="1">
      <alignment horizontal="left" vertical="center"/>
      <protection/>
    </xf>
    <xf numFmtId="0" fontId="7" fillId="0" borderId="27" xfId="0" applyNumberFormat="1" applyFont="1" applyBorder="1" applyAlignment="1" applyProtection="1">
      <alignment horizontal="left" vertical="center"/>
      <protection/>
    </xf>
    <xf numFmtId="0" fontId="7" fillId="0" borderId="0" xfId="0" applyFont="1" applyAlignment="1" applyProtection="1">
      <alignment horizontal="right" vertical="center" wrapText="1"/>
      <protection/>
    </xf>
    <xf numFmtId="0" fontId="0" fillId="25" borderId="0" xfId="0" applyFill="1" applyBorder="1" applyAlignment="1" applyProtection="1">
      <alignment horizontal="center"/>
      <protection/>
    </xf>
    <xf numFmtId="0" fontId="0" fillId="0" borderId="0" xfId="0" applyFill="1" applyBorder="1" applyAlignment="1" applyProtection="1">
      <alignment horizontal="left"/>
      <protection/>
    </xf>
    <xf numFmtId="0" fontId="0" fillId="0" borderId="0" xfId="0" applyAlignment="1" applyProtection="1">
      <alignment horizontal="right"/>
      <protection/>
    </xf>
    <xf numFmtId="0" fontId="0" fillId="0" borderId="0" xfId="0" applyAlignment="1" applyProtection="1">
      <alignment horizontal="center"/>
      <protection/>
    </xf>
    <xf numFmtId="0" fontId="0" fillId="0" borderId="0" xfId="0" applyBorder="1" applyAlignment="1" applyProtection="1">
      <alignment horizontal="center"/>
      <protection/>
    </xf>
    <xf numFmtId="0" fontId="0" fillId="0" borderId="11" xfId="0" applyBorder="1" applyAlignment="1" applyProtection="1">
      <alignment horizontal="left" vertical="center" wrapText="1"/>
      <protection/>
    </xf>
    <xf numFmtId="0" fontId="0" fillId="0" borderId="27" xfId="0" applyBorder="1" applyAlignment="1" applyProtection="1">
      <alignment horizontal="left" vertical="center" wrapText="1"/>
      <protection/>
    </xf>
    <xf numFmtId="166" fontId="21" fillId="8" borderId="0" xfId="0" applyNumberFormat="1" applyFont="1" applyFill="1" applyBorder="1" applyAlignment="1" applyProtection="1">
      <alignment horizontal="center" vertical="center"/>
      <protection/>
    </xf>
    <xf numFmtId="0" fontId="5" fillId="8" borderId="13" xfId="0" applyFont="1" applyFill="1" applyBorder="1" applyAlignment="1" applyProtection="1">
      <alignment horizontal="center" vertical="top" wrapText="1"/>
      <protection/>
    </xf>
    <xf numFmtId="0" fontId="5" fillId="8" borderId="14" xfId="0" applyFont="1" applyFill="1" applyBorder="1" applyAlignment="1" applyProtection="1">
      <alignment horizontal="center" vertical="top" wrapText="1"/>
      <protection/>
    </xf>
    <xf numFmtId="0" fontId="5" fillId="8" borderId="15" xfId="0" applyFont="1" applyFill="1" applyBorder="1" applyAlignment="1" applyProtection="1">
      <alignment horizontal="center" vertical="top" wrapText="1"/>
      <protection/>
    </xf>
    <xf numFmtId="0" fontId="21" fillId="8" borderId="19" xfId="0" applyFont="1" applyFill="1" applyBorder="1" applyAlignment="1" applyProtection="1">
      <alignment horizontal="right" vertical="center" wrapText="1" indent="2"/>
      <protection/>
    </xf>
    <xf numFmtId="0" fontId="21" fillId="8" borderId="0" xfId="0" applyFont="1" applyFill="1" applyBorder="1" applyAlignment="1" applyProtection="1">
      <alignment horizontal="right" vertical="center" wrapText="1" indent="2"/>
      <protection/>
    </xf>
    <xf numFmtId="0" fontId="28" fillId="0" borderId="17" xfId="0" applyFont="1" applyBorder="1" applyAlignment="1" applyProtection="1">
      <alignment horizontal="left" wrapText="1"/>
      <protection/>
    </xf>
    <xf numFmtId="0" fontId="8" fillId="8" borderId="25" xfId="0" applyFont="1" applyFill="1" applyBorder="1" applyAlignment="1" applyProtection="1">
      <alignment horizontal="left" vertical="center" wrapText="1"/>
      <protection/>
    </xf>
    <xf numFmtId="0" fontId="8" fillId="8" borderId="27" xfId="0" applyFont="1" applyFill="1" applyBorder="1" applyAlignment="1" applyProtection="1">
      <alignment horizontal="left" vertical="center" wrapText="1"/>
      <protection/>
    </xf>
    <xf numFmtId="0" fontId="10" fillId="24" borderId="19" xfId="0" applyFont="1" applyFill="1" applyBorder="1" applyAlignment="1" applyProtection="1">
      <alignment horizontal="right" vertical="center"/>
      <protection/>
    </xf>
    <xf numFmtId="0" fontId="10" fillId="24" borderId="0" xfId="0" applyFont="1" applyFill="1" applyBorder="1" applyAlignment="1" applyProtection="1">
      <alignment horizontal="right" vertical="center"/>
      <protection/>
    </xf>
    <xf numFmtId="0" fontId="10" fillId="24" borderId="24" xfId="0" applyFont="1" applyFill="1" applyBorder="1" applyAlignment="1" applyProtection="1">
      <alignment horizontal="right" vertical="center"/>
      <protection/>
    </xf>
    <xf numFmtId="0" fontId="8" fillId="24" borderId="25" xfId="0" applyFont="1" applyFill="1" applyBorder="1" applyAlignment="1" applyProtection="1">
      <alignment horizontal="left" vertical="center" wrapText="1"/>
      <protection/>
    </xf>
    <xf numFmtId="0" fontId="8" fillId="24" borderId="27" xfId="0" applyFont="1" applyFill="1" applyBorder="1" applyAlignment="1" applyProtection="1">
      <alignment horizontal="left" vertical="center" wrapText="1"/>
      <protection/>
    </xf>
    <xf numFmtId="0" fontId="13" fillId="24" borderId="19" xfId="0" applyFont="1" applyFill="1" applyBorder="1" applyAlignment="1" applyProtection="1">
      <alignment horizontal="center" vertical="center" wrapText="1"/>
      <protection/>
    </xf>
    <xf numFmtId="0" fontId="13" fillId="24" borderId="0" xfId="0" applyFont="1" applyFill="1" applyBorder="1" applyAlignment="1" applyProtection="1">
      <alignment horizontal="center" vertical="center" wrapText="1"/>
      <protection/>
    </xf>
    <xf numFmtId="166" fontId="13" fillId="24" borderId="11" xfId="0" applyNumberFormat="1" applyFont="1" applyFill="1" applyBorder="1" applyAlignment="1" applyProtection="1">
      <alignment horizontal="center" vertical="center" wrapText="1"/>
      <protection/>
    </xf>
    <xf numFmtId="166" fontId="21" fillId="24" borderId="0" xfId="0" applyNumberFormat="1" applyFont="1" applyFill="1" applyBorder="1" applyAlignment="1" applyProtection="1">
      <alignment horizontal="center" vertical="center"/>
      <protection/>
    </xf>
    <xf numFmtId="0" fontId="5" fillId="24" borderId="13" xfId="0" applyFont="1" applyFill="1" applyBorder="1" applyAlignment="1" applyProtection="1">
      <alignment horizontal="center" vertical="top" wrapText="1"/>
      <protection/>
    </xf>
    <xf numFmtId="0" fontId="5" fillId="24" borderId="14" xfId="0" applyFont="1" applyFill="1" applyBorder="1" applyAlignment="1" applyProtection="1">
      <alignment horizontal="center" vertical="top" wrapText="1"/>
      <protection/>
    </xf>
    <xf numFmtId="0" fontId="5" fillId="24" borderId="15" xfId="0" applyFont="1" applyFill="1" applyBorder="1" applyAlignment="1" applyProtection="1">
      <alignment horizontal="center" vertical="top" wrapText="1"/>
      <protection/>
    </xf>
    <xf numFmtId="0" fontId="21" fillId="24" borderId="19" xfId="0" applyFont="1" applyFill="1" applyBorder="1" applyAlignment="1" applyProtection="1">
      <alignment horizontal="right" vertical="center" wrapText="1" indent="2"/>
      <protection/>
    </xf>
    <xf numFmtId="0" fontId="21" fillId="24" borderId="0" xfId="0" applyFont="1" applyFill="1" applyBorder="1" applyAlignment="1" applyProtection="1">
      <alignment horizontal="right" vertical="center" wrapText="1" indent="2"/>
      <protection/>
    </xf>
    <xf numFmtId="0" fontId="7" fillId="0" borderId="27" xfId="0" applyFont="1" applyBorder="1" applyAlignment="1" applyProtection="1">
      <alignment horizontal="left" vertical="top" wrapText="1"/>
      <protection locked="0"/>
    </xf>
    <xf numFmtId="0" fontId="10" fillId="4" borderId="19" xfId="0" applyFont="1" applyFill="1" applyBorder="1" applyAlignment="1" applyProtection="1">
      <alignment horizontal="right" wrapText="1"/>
      <protection/>
    </xf>
    <xf numFmtId="0" fontId="10" fillId="4" borderId="0" xfId="0" applyFont="1" applyFill="1" applyBorder="1" applyAlignment="1" applyProtection="1">
      <alignment horizontal="right"/>
      <protection/>
    </xf>
    <xf numFmtId="0" fontId="10" fillId="4" borderId="24" xfId="0" applyFont="1" applyFill="1" applyBorder="1" applyAlignment="1" applyProtection="1">
      <alignment horizontal="right"/>
      <protection/>
    </xf>
    <xf numFmtId="0" fontId="8" fillId="4" borderId="25" xfId="0" applyFont="1" applyFill="1" applyBorder="1" applyAlignment="1" applyProtection="1">
      <alignment horizontal="left" vertical="center" wrapText="1"/>
      <protection/>
    </xf>
    <xf numFmtId="0" fontId="8" fillId="4" borderId="27" xfId="0" applyFont="1" applyFill="1" applyBorder="1" applyAlignment="1" applyProtection="1">
      <alignment horizontal="left" vertical="center" wrapText="1"/>
      <protection/>
    </xf>
    <xf numFmtId="0" fontId="13" fillId="4" borderId="19" xfId="0" applyFont="1" applyFill="1" applyBorder="1" applyAlignment="1" applyProtection="1">
      <alignment horizontal="center" vertical="center" wrapText="1"/>
      <protection/>
    </xf>
    <xf numFmtId="0" fontId="13" fillId="4" borderId="0" xfId="0" applyFont="1" applyFill="1" applyBorder="1" applyAlignment="1" applyProtection="1">
      <alignment horizontal="center" vertical="center" wrapText="1"/>
      <protection/>
    </xf>
    <xf numFmtId="166" fontId="13" fillId="0" borderId="11" xfId="0" applyNumberFormat="1" applyFont="1" applyFill="1" applyBorder="1" applyAlignment="1" applyProtection="1">
      <alignment horizontal="center" vertical="center" wrapText="1"/>
      <protection/>
    </xf>
    <xf numFmtId="166" fontId="21" fillId="4" borderId="0" xfId="0" applyNumberFormat="1" applyFont="1" applyFill="1" applyBorder="1" applyAlignment="1" applyProtection="1">
      <alignment horizontal="center" vertical="center"/>
      <protection/>
    </xf>
    <xf numFmtId="0" fontId="5" fillId="4" borderId="13" xfId="0" applyFont="1" applyFill="1" applyBorder="1" applyAlignment="1" applyProtection="1">
      <alignment horizontal="center" vertical="top" wrapText="1"/>
      <protection/>
    </xf>
    <xf numFmtId="0" fontId="5" fillId="4" borderId="14" xfId="0" applyFont="1" applyFill="1" applyBorder="1" applyAlignment="1" applyProtection="1">
      <alignment horizontal="center" vertical="top" wrapText="1"/>
      <protection/>
    </xf>
    <xf numFmtId="0" fontId="5" fillId="4" borderId="15" xfId="0" applyFont="1" applyFill="1" applyBorder="1" applyAlignment="1" applyProtection="1">
      <alignment horizontal="center" vertical="top" wrapText="1"/>
      <protection/>
    </xf>
    <xf numFmtId="0" fontId="21" fillId="4" borderId="19" xfId="0" applyFont="1" applyFill="1" applyBorder="1" applyAlignment="1" applyProtection="1">
      <alignment horizontal="right" vertical="center" wrapText="1" indent="2"/>
      <protection/>
    </xf>
    <xf numFmtId="0" fontId="21" fillId="4" borderId="0" xfId="0" applyFont="1" applyFill="1" applyBorder="1" applyAlignment="1" applyProtection="1">
      <alignment horizontal="right" vertical="center" wrapText="1" indent="2"/>
      <protection/>
    </xf>
    <xf numFmtId="0" fontId="7" fillId="0" borderId="26" xfId="0" applyFont="1" applyBorder="1" applyAlignment="1" applyProtection="1">
      <alignment horizontal="left" vertical="top" wrapText="1"/>
      <protection locked="0"/>
    </xf>
    <xf numFmtId="0" fontId="10" fillId="21" borderId="19" xfId="0" applyFont="1" applyFill="1" applyBorder="1" applyAlignment="1" applyProtection="1">
      <alignment horizontal="right" wrapText="1"/>
      <protection/>
    </xf>
    <xf numFmtId="0" fontId="10" fillId="21" borderId="0" xfId="0" applyFont="1" applyFill="1" applyBorder="1" applyAlignment="1" applyProtection="1">
      <alignment horizontal="right"/>
      <protection/>
    </xf>
    <xf numFmtId="0" fontId="10" fillId="21" borderId="24" xfId="0" applyFont="1" applyFill="1" applyBorder="1" applyAlignment="1" applyProtection="1">
      <alignment horizontal="right"/>
      <protection/>
    </xf>
    <xf numFmtId="0" fontId="18" fillId="0" borderId="0" xfId="0" applyFont="1" applyBorder="1" applyAlignment="1" applyProtection="1">
      <alignment horizontal="left" wrapText="1"/>
      <protection/>
    </xf>
    <xf numFmtId="0" fontId="13" fillId="21" borderId="0" xfId="0" applyFont="1" applyFill="1" applyBorder="1" applyAlignment="1" applyProtection="1">
      <alignment horizontal="left" vertical="center" wrapText="1"/>
      <protection/>
    </xf>
    <xf numFmtId="0" fontId="13" fillId="21" borderId="24" xfId="0" applyFont="1" applyFill="1" applyBorder="1" applyAlignment="1" applyProtection="1">
      <alignment horizontal="left" vertical="center" wrapText="1"/>
      <protection/>
    </xf>
    <xf numFmtId="0" fontId="21" fillId="21" borderId="19" xfId="0" applyFont="1" applyFill="1" applyBorder="1" applyAlignment="1" applyProtection="1">
      <alignment horizontal="right" vertical="center" wrapText="1" indent="2"/>
      <protection/>
    </xf>
    <xf numFmtId="0" fontId="21" fillId="21" borderId="0" xfId="0" applyFont="1" applyFill="1" applyBorder="1" applyAlignment="1" applyProtection="1">
      <alignment horizontal="right" vertical="center" wrapText="1" indent="2"/>
      <protection/>
    </xf>
    <xf numFmtId="166" fontId="21" fillId="21" borderId="0" xfId="0" applyNumberFormat="1" applyFont="1" applyFill="1" applyBorder="1" applyAlignment="1" applyProtection="1">
      <alignment horizontal="center" vertical="center"/>
      <protection/>
    </xf>
    <xf numFmtId="0" fontId="8" fillId="21" borderId="25" xfId="0" applyFont="1" applyFill="1" applyBorder="1" applyAlignment="1" applyProtection="1">
      <alignment horizontal="left" vertical="center" wrapText="1"/>
      <protection/>
    </xf>
    <xf numFmtId="0" fontId="8" fillId="21" borderId="26" xfId="0" applyFont="1" applyFill="1" applyBorder="1" applyAlignment="1" applyProtection="1">
      <alignment horizontal="left" vertical="center" wrapText="1"/>
      <protection/>
    </xf>
    <xf numFmtId="0" fontId="8" fillId="21" borderId="27" xfId="0" applyFont="1" applyFill="1" applyBorder="1" applyAlignment="1" applyProtection="1">
      <alignment horizontal="left" vertical="center" wrapText="1"/>
      <protection/>
    </xf>
  </cellXfs>
  <cellStyles count="47">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Comma" xfId="41"/>
    <cellStyle name="Comma [0]" xfId="42"/>
    <cellStyle name="Eingabe" xfId="43"/>
    <cellStyle name="Ergebnis" xfId="44"/>
    <cellStyle name="Erklärender Text" xfId="45"/>
    <cellStyle name="Gut"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dxfs count="12">
    <dxf>
      <fill>
        <patternFill>
          <bgColor indexed="11"/>
        </patternFill>
      </fill>
    </dxf>
    <dxf>
      <fill>
        <patternFill patternType="solid">
          <bgColor indexed="9"/>
        </patternFill>
      </fill>
      <border>
        <left style="thin"/>
        <right style="thin"/>
        <top style="thin"/>
        <bottom style="thin"/>
      </border>
    </dxf>
    <dxf>
      <fill>
        <patternFill>
          <bgColor indexed="11"/>
        </patternFill>
      </fill>
    </dxf>
    <dxf>
      <fill>
        <patternFill>
          <bgColor indexed="11"/>
        </patternFill>
      </fill>
    </dxf>
    <dxf>
      <fill>
        <patternFill patternType="solid">
          <bgColor indexed="9"/>
        </patternFill>
      </fill>
      <border>
        <left style="thin"/>
        <right style="thin"/>
        <top style="thin"/>
        <bottom style="thin"/>
      </border>
    </dxf>
    <dxf>
      <fill>
        <patternFill>
          <bgColor indexed="11"/>
        </patternFill>
      </fill>
    </dxf>
    <dxf>
      <fill>
        <patternFill>
          <bgColor indexed="11"/>
        </patternFill>
      </fill>
    </dxf>
    <dxf>
      <fill>
        <patternFill patternType="solid">
          <bgColor indexed="9"/>
        </patternFill>
      </fill>
      <border>
        <left style="thin"/>
        <right style="thin"/>
        <top style="thin"/>
        <bottom style="thin"/>
      </border>
    </dxf>
    <dxf>
      <fill>
        <patternFill>
          <bgColor indexed="11"/>
        </patternFill>
      </fill>
    </dxf>
    <dxf>
      <fill>
        <patternFill patternType="solid">
          <bgColor indexed="9"/>
        </patternFill>
      </fill>
      <border>
        <left style="thin"/>
        <right style="thin"/>
        <top style="thin"/>
        <bottom style="thin"/>
      </border>
    </dxf>
    <dxf>
      <fill>
        <patternFill>
          <bgColor indexed="11"/>
        </patternFill>
      </fill>
    </dxf>
    <dxf>
      <fill>
        <patternFill patternType="solid">
          <bgColor rgb="FFFFFFFF"/>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png" /><Relationship Id="rId3"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1019175</xdr:colOff>
      <xdr:row>0</xdr:row>
      <xdr:rowOff>76200</xdr:rowOff>
    </xdr:from>
    <xdr:to>
      <xdr:col>7</xdr:col>
      <xdr:colOff>314325</xdr:colOff>
      <xdr:row>0</xdr:row>
      <xdr:rowOff>1000125</xdr:rowOff>
    </xdr:to>
    <xdr:pic>
      <xdr:nvPicPr>
        <xdr:cNvPr id="1" name="Picture 12" descr="esf-logo_bunt"/>
        <xdr:cNvPicPr preferRelativeResize="1">
          <a:picLocks noChangeAspect="0"/>
        </xdr:cNvPicPr>
      </xdr:nvPicPr>
      <xdr:blipFill>
        <a:blip r:embed="rId1"/>
        <a:stretch>
          <a:fillRect/>
        </a:stretch>
      </xdr:blipFill>
      <xdr:spPr>
        <a:xfrm>
          <a:off x="4067175" y="76200"/>
          <a:ext cx="1085850" cy="923925"/>
        </a:xfrm>
        <a:prstGeom prst="rect">
          <a:avLst/>
        </a:prstGeom>
        <a:noFill/>
        <a:ln w="9525" cmpd="sng">
          <a:noFill/>
        </a:ln>
      </xdr:spPr>
    </xdr:pic>
    <xdr:clientData/>
  </xdr:twoCellAnchor>
  <xdr:twoCellAnchor editAs="oneCell">
    <xdr:from>
      <xdr:col>9</xdr:col>
      <xdr:colOff>304800</xdr:colOff>
      <xdr:row>0</xdr:row>
      <xdr:rowOff>285750</xdr:rowOff>
    </xdr:from>
    <xdr:to>
      <xdr:col>11</xdr:col>
      <xdr:colOff>304800</xdr:colOff>
      <xdr:row>0</xdr:row>
      <xdr:rowOff>933450</xdr:rowOff>
    </xdr:to>
    <xdr:pic>
      <xdr:nvPicPr>
        <xdr:cNvPr id="2" name="Picture 13" descr="Grosses_Landeswappen_Baden-Wuerttemberg"/>
        <xdr:cNvPicPr preferRelativeResize="1">
          <a:picLocks noChangeAspect="0"/>
        </xdr:cNvPicPr>
      </xdr:nvPicPr>
      <xdr:blipFill>
        <a:blip r:embed="rId2"/>
        <a:stretch>
          <a:fillRect/>
        </a:stretch>
      </xdr:blipFill>
      <xdr:spPr>
        <a:xfrm>
          <a:off x="6505575" y="285750"/>
          <a:ext cx="1123950" cy="647700"/>
        </a:xfrm>
        <a:prstGeom prst="rect">
          <a:avLst/>
        </a:prstGeom>
        <a:noFill/>
        <a:ln w="9525" cmpd="sng">
          <a:noFill/>
        </a:ln>
      </xdr:spPr>
    </xdr:pic>
    <xdr:clientData/>
  </xdr:twoCellAnchor>
  <xdr:twoCellAnchor editAs="oneCell">
    <xdr:from>
      <xdr:col>3</xdr:col>
      <xdr:colOff>352425</xdr:colOff>
      <xdr:row>0</xdr:row>
      <xdr:rowOff>247650</xdr:rowOff>
    </xdr:from>
    <xdr:to>
      <xdr:col>4</xdr:col>
      <xdr:colOff>476250</xdr:colOff>
      <xdr:row>0</xdr:row>
      <xdr:rowOff>914400</xdr:rowOff>
    </xdr:to>
    <xdr:pic>
      <xdr:nvPicPr>
        <xdr:cNvPr id="3" name="Picture 14" descr="EU-Logo schwarz weiß"/>
        <xdr:cNvPicPr preferRelativeResize="1">
          <a:picLocks noChangeAspect="0"/>
        </xdr:cNvPicPr>
      </xdr:nvPicPr>
      <xdr:blipFill>
        <a:blip r:embed="rId3"/>
        <a:stretch>
          <a:fillRect/>
        </a:stretch>
      </xdr:blipFill>
      <xdr:spPr>
        <a:xfrm>
          <a:off x="1676400" y="247650"/>
          <a:ext cx="1000125" cy="666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B2:P8"/>
  <sheetViews>
    <sheetView showGridLines="0" zoomScale="115" zoomScaleNormal="115" zoomScalePageLayoutView="0" workbookViewId="0" topLeftCell="A1">
      <selection activeCell="B4" sqref="B4"/>
    </sheetView>
  </sheetViews>
  <sheetFormatPr defaultColWidth="11.421875" defaultRowHeight="15"/>
  <cols>
    <col min="1" max="1" width="2.57421875" style="0" customWidth="1"/>
    <col min="2" max="2" width="148.421875" style="189" customWidth="1"/>
  </cols>
  <sheetData>
    <row r="1" ht="15.75" thickBot="1"/>
    <row r="2" spans="2:16" s="115" customFormat="1" ht="43.5" customHeight="1">
      <c r="B2" s="191" t="s">
        <v>0</v>
      </c>
      <c r="C2" s="188"/>
      <c r="D2" s="188"/>
      <c r="E2" s="188"/>
      <c r="F2" s="188"/>
      <c r="G2" s="188"/>
      <c r="H2" s="188"/>
      <c r="I2" s="188"/>
      <c r="J2" s="188"/>
      <c r="K2" s="188"/>
      <c r="L2" s="188"/>
      <c r="M2" s="188"/>
      <c r="N2" s="188"/>
      <c r="O2" s="188"/>
      <c r="P2" s="114"/>
    </row>
    <row r="3" ht="141.75" customHeight="1">
      <c r="B3" s="190" t="s">
        <v>58</v>
      </c>
    </row>
    <row r="4" ht="112.5" customHeight="1">
      <c r="B4" s="239" t="s">
        <v>40</v>
      </c>
    </row>
    <row r="5" ht="79.5" customHeight="1">
      <c r="B5" s="238" t="s">
        <v>55</v>
      </c>
    </row>
    <row r="6" ht="39.75" customHeight="1">
      <c r="B6" s="190" t="s">
        <v>41</v>
      </c>
    </row>
    <row r="7" ht="141.75" customHeight="1">
      <c r="B7" s="239" t="s">
        <v>42</v>
      </c>
    </row>
    <row r="8" ht="98.25" customHeight="1" thickBot="1">
      <c r="B8" s="231" t="s">
        <v>46</v>
      </c>
    </row>
  </sheetData>
  <sheetProtection password="DA95" sheet="1" selectLockedCells="1"/>
  <printOptions/>
  <pageMargins left="0.7874015748031497" right="0.7874015748031497" top="0.7874015748031497" bottom="0.984251968503937" header="0.5118110236220472" footer="0.5118110236220472"/>
  <pageSetup fitToHeight="1" fitToWidth="1" horizontalDpi="600" verticalDpi="600" orientation="landscape" paperSize="9" scale="69" r:id="rId1"/>
</worksheet>
</file>

<file path=xl/worksheets/sheet2.xml><?xml version="1.0" encoding="utf-8"?>
<worksheet xmlns="http://schemas.openxmlformats.org/spreadsheetml/2006/main" xmlns:r="http://schemas.openxmlformats.org/officeDocument/2006/relationships">
  <sheetPr>
    <tabColor indexed="22"/>
  </sheetPr>
  <dimension ref="A1:AE49"/>
  <sheetViews>
    <sheetView showGridLines="0" tabSelected="1" zoomScaleSheetLayoutView="100" zoomScalePageLayoutView="0" workbookViewId="0" topLeftCell="A1">
      <selection activeCell="I4" sqref="I4:K4"/>
    </sheetView>
  </sheetViews>
  <sheetFormatPr defaultColWidth="11.421875" defaultRowHeight="15"/>
  <cols>
    <col min="1" max="1" width="3.8515625" style="1" customWidth="1"/>
    <col min="2" max="2" width="6.8515625" style="1" customWidth="1"/>
    <col min="3" max="3" width="9.140625" style="1" customWidth="1"/>
    <col min="4" max="4" width="13.140625" style="1" customWidth="1"/>
    <col min="5" max="5" width="12.7109375" style="1" customWidth="1"/>
    <col min="6" max="6" width="16.28125" style="1" customWidth="1"/>
    <col min="7" max="7" width="10.57421875" style="1" customWidth="1"/>
    <col min="8" max="8" width="10.7109375" style="1" customWidth="1"/>
    <col min="9" max="9" width="9.7109375" style="1" customWidth="1"/>
    <col min="10" max="10" width="8.140625" style="1" customWidth="1"/>
    <col min="11" max="11" width="8.7109375" style="1" customWidth="1"/>
    <col min="12" max="12" width="10.28125" style="1" customWidth="1"/>
    <col min="13" max="13" width="8.7109375" style="1" customWidth="1"/>
    <col min="14" max="14" width="6.00390625" style="1" customWidth="1"/>
    <col min="15" max="15" width="1.8515625" style="1" customWidth="1"/>
    <col min="16" max="16" width="11.421875" style="1" hidden="1" customWidth="1"/>
    <col min="17" max="17" width="14.140625" style="175" hidden="1" customWidth="1"/>
    <col min="18" max="20" width="11.421875" style="175" hidden="1" customWidth="1"/>
    <col min="21" max="22" width="11.421875" style="1" hidden="1" customWidth="1"/>
    <col min="23" max="23" width="11.421875" style="227" hidden="1" customWidth="1"/>
    <col min="24" max="26" width="11.421875" style="1" hidden="1" customWidth="1"/>
    <col min="27" max="16384" width="11.421875" style="1" customWidth="1"/>
  </cols>
  <sheetData>
    <row r="1" spans="1:31" s="56" customFormat="1" ht="80.25" customHeight="1">
      <c r="A1" s="52"/>
      <c r="B1" s="53"/>
      <c r="C1" s="53"/>
      <c r="D1" s="53"/>
      <c r="E1" s="53"/>
      <c r="F1" s="310"/>
      <c r="G1" s="310"/>
      <c r="H1" s="311"/>
      <c r="I1" s="311"/>
      <c r="J1" s="311"/>
      <c r="K1" s="311"/>
      <c r="L1" s="53"/>
      <c r="M1" s="53"/>
      <c r="N1" s="53"/>
      <c r="O1" s="54"/>
      <c r="P1" s="55"/>
      <c r="Q1" s="179"/>
      <c r="R1" s="179"/>
      <c r="S1" s="179"/>
      <c r="T1" s="179"/>
      <c r="U1" s="55"/>
      <c r="V1" s="55"/>
      <c r="W1" s="217"/>
      <c r="X1" s="55"/>
      <c r="Y1" s="55"/>
      <c r="Z1" s="55"/>
      <c r="AA1" s="55"/>
      <c r="AB1" s="7"/>
      <c r="AC1" s="7"/>
      <c r="AD1" s="7"/>
      <c r="AE1" s="7"/>
    </row>
    <row r="2" spans="1:31" s="56" customFormat="1" ht="42.75" customHeight="1">
      <c r="A2" s="316" t="s">
        <v>30</v>
      </c>
      <c r="B2" s="317"/>
      <c r="C2" s="317"/>
      <c r="D2" s="317"/>
      <c r="E2" s="317"/>
      <c r="F2" s="317"/>
      <c r="G2" s="317"/>
      <c r="H2" s="317"/>
      <c r="I2" s="317"/>
      <c r="J2" s="317"/>
      <c r="K2" s="317"/>
      <c r="L2" s="317"/>
      <c r="M2" s="317"/>
      <c r="N2" s="317"/>
      <c r="O2" s="318"/>
      <c r="P2" s="57"/>
      <c r="Q2" s="180"/>
      <c r="R2" s="180"/>
      <c r="S2" s="180"/>
      <c r="T2" s="180"/>
      <c r="U2" s="57"/>
      <c r="V2" s="57"/>
      <c r="W2" s="218"/>
      <c r="X2" s="57"/>
      <c r="Y2" s="57"/>
      <c r="Z2" s="57"/>
      <c r="AA2" s="57"/>
      <c r="AB2" s="57"/>
      <c r="AC2" s="7"/>
      <c r="AD2" s="7"/>
      <c r="AE2" s="7"/>
    </row>
    <row r="3" spans="1:31" s="9" customFormat="1" ht="49.5" customHeight="1" thickBot="1">
      <c r="A3" s="321" t="s">
        <v>17</v>
      </c>
      <c r="B3" s="322"/>
      <c r="C3" s="322"/>
      <c r="D3" s="322"/>
      <c r="E3" s="322"/>
      <c r="F3" s="322"/>
      <c r="G3" s="322"/>
      <c r="H3" s="322"/>
      <c r="I3" s="322"/>
      <c r="J3" s="322"/>
      <c r="K3" s="322"/>
      <c r="L3" s="322"/>
      <c r="M3" s="322"/>
      <c r="N3" s="322"/>
      <c r="O3" s="323"/>
      <c r="P3" s="51"/>
      <c r="Q3" s="181"/>
      <c r="R3" s="181"/>
      <c r="S3" s="181"/>
      <c r="T3" s="181"/>
      <c r="U3" s="51"/>
      <c r="V3" s="51"/>
      <c r="W3" s="219"/>
      <c r="X3" s="51"/>
      <c r="Y3" s="51"/>
      <c r="Z3" s="51"/>
      <c r="AA3" s="51"/>
      <c r="AB3" s="51"/>
      <c r="AC3" s="8"/>
      <c r="AD3" s="8"/>
      <c r="AE3" s="8"/>
    </row>
    <row r="4" spans="1:23" s="14" customFormat="1" ht="30.75" customHeight="1" thickBot="1">
      <c r="A4" s="324" t="s">
        <v>16</v>
      </c>
      <c r="B4" s="325"/>
      <c r="C4" s="325"/>
      <c r="D4" s="325"/>
      <c r="E4" s="325"/>
      <c r="F4" s="325"/>
      <c r="G4" s="325"/>
      <c r="H4" s="326"/>
      <c r="I4" s="312"/>
      <c r="J4" s="313"/>
      <c r="K4" s="314"/>
      <c r="L4" s="59"/>
      <c r="M4" s="59"/>
      <c r="N4" s="40"/>
      <c r="O4" s="41"/>
      <c r="P4" s="42"/>
      <c r="Q4" s="176"/>
      <c r="R4" s="176"/>
      <c r="S4" s="176"/>
      <c r="T4" s="176"/>
      <c r="W4" s="220"/>
    </row>
    <row r="5" spans="1:23" s="4" customFormat="1" ht="21.75" thickBot="1">
      <c r="A5" s="43"/>
      <c r="B5" s="44"/>
      <c r="C5" s="44"/>
      <c r="D5" s="44"/>
      <c r="E5" s="44"/>
      <c r="F5" s="44"/>
      <c r="G5" s="44"/>
      <c r="H5" s="44"/>
      <c r="I5" s="44"/>
      <c r="J5" s="44"/>
      <c r="K5" s="44"/>
      <c r="L5" s="44"/>
      <c r="M5" s="44"/>
      <c r="N5" s="45"/>
      <c r="O5" s="46"/>
      <c r="P5" s="15"/>
      <c r="Q5" s="177"/>
      <c r="R5" s="177"/>
      <c r="S5" s="177"/>
      <c r="T5" s="177"/>
      <c r="W5" s="221"/>
    </row>
    <row r="6" spans="1:23" s="3" customFormat="1" ht="36.75" customHeight="1">
      <c r="A6" s="315"/>
      <c r="B6" s="315"/>
      <c r="C6" s="315"/>
      <c r="D6" s="315"/>
      <c r="E6" s="315"/>
      <c r="F6" s="315"/>
      <c r="G6" s="315"/>
      <c r="H6" s="315"/>
      <c r="I6" s="315"/>
      <c r="J6" s="315"/>
      <c r="K6" s="315"/>
      <c r="L6" s="315"/>
      <c r="M6" s="315"/>
      <c r="N6" s="315"/>
      <c r="O6" s="17"/>
      <c r="P6" s="17"/>
      <c r="Q6" s="87"/>
      <c r="R6" s="87"/>
      <c r="S6" s="87"/>
      <c r="T6" s="87"/>
      <c r="W6" s="222"/>
    </row>
    <row r="7" spans="1:23" s="6" customFormat="1" ht="26.25" customHeight="1">
      <c r="A7" s="47" t="s">
        <v>13</v>
      </c>
      <c r="B7" s="47"/>
      <c r="C7" s="18"/>
      <c r="D7" s="18" t="s">
        <v>22</v>
      </c>
      <c r="E7" s="18"/>
      <c r="F7" s="18"/>
      <c r="G7" s="18"/>
      <c r="H7" s="18"/>
      <c r="I7" s="289"/>
      <c r="J7" s="290"/>
      <c r="K7" s="291"/>
      <c r="L7" s="19"/>
      <c r="M7" s="19"/>
      <c r="N7" s="19"/>
      <c r="O7" s="20"/>
      <c r="P7" s="17"/>
      <c r="Q7" s="178">
        <v>0</v>
      </c>
      <c r="R7" s="88"/>
      <c r="S7" s="88"/>
      <c r="T7" s="88"/>
      <c r="W7" s="223"/>
    </row>
    <row r="8" spans="1:23" s="6" customFormat="1" ht="7.5" customHeight="1">
      <c r="A8" s="192"/>
      <c r="B8" s="192"/>
      <c r="C8" s="18"/>
      <c r="D8" s="320"/>
      <c r="E8" s="320"/>
      <c r="F8" s="320"/>
      <c r="G8" s="320"/>
      <c r="H8" s="320"/>
      <c r="I8" s="320"/>
      <c r="J8" s="320"/>
      <c r="K8" s="320"/>
      <c r="L8" s="320"/>
      <c r="M8" s="320"/>
      <c r="N8" s="320"/>
      <c r="O8" s="20"/>
      <c r="P8" s="17"/>
      <c r="Q8" s="88"/>
      <c r="R8" s="88"/>
      <c r="S8" s="88"/>
      <c r="T8" s="88"/>
      <c r="W8" s="223"/>
    </row>
    <row r="9" spans="1:23" s="6" customFormat="1" ht="20.25">
      <c r="A9" s="47"/>
      <c r="B9" s="47"/>
      <c r="C9" s="18"/>
      <c r="D9" s="319"/>
      <c r="E9" s="319"/>
      <c r="F9" s="319"/>
      <c r="G9" s="319"/>
      <c r="H9" s="319"/>
      <c r="I9" s="319"/>
      <c r="J9" s="319"/>
      <c r="K9" s="319"/>
      <c r="L9" s="319"/>
      <c r="M9" s="319"/>
      <c r="N9" s="319"/>
      <c r="O9" s="20"/>
      <c r="P9" s="17"/>
      <c r="Q9" s="88"/>
      <c r="R9" s="88"/>
      <c r="S9" s="88"/>
      <c r="T9" s="88"/>
      <c r="W9" s="223"/>
    </row>
    <row r="10" spans="1:23" s="6" customFormat="1" ht="4.5" customHeight="1">
      <c r="A10" s="20"/>
      <c r="B10" s="20"/>
      <c r="C10" s="58"/>
      <c r="D10" s="58"/>
      <c r="E10" s="58"/>
      <c r="F10" s="58"/>
      <c r="G10" s="58"/>
      <c r="H10" s="58"/>
      <c r="I10" s="58"/>
      <c r="J10" s="58"/>
      <c r="K10" s="19"/>
      <c r="L10" s="19"/>
      <c r="M10" s="19"/>
      <c r="N10" s="19"/>
      <c r="O10" s="20"/>
      <c r="P10" s="17"/>
      <c r="Q10" s="88"/>
      <c r="R10" s="88"/>
      <c r="S10" s="88"/>
      <c r="T10" s="88"/>
      <c r="W10" s="223"/>
    </row>
    <row r="11" spans="1:23" s="6" customFormat="1" ht="27.75" customHeight="1">
      <c r="A11" s="19"/>
      <c r="B11" s="19"/>
      <c r="C11" s="18"/>
      <c r="D11" s="18" t="s">
        <v>39</v>
      </c>
      <c r="E11" s="18"/>
      <c r="F11" s="18"/>
      <c r="G11" s="18"/>
      <c r="H11" s="18"/>
      <c r="I11" s="292"/>
      <c r="J11" s="293"/>
      <c r="K11" s="22" t="s">
        <v>7</v>
      </c>
      <c r="L11" s="292"/>
      <c r="M11" s="293"/>
      <c r="N11" s="20"/>
      <c r="O11" s="20"/>
      <c r="P11" s="20"/>
      <c r="Q11" s="116" t="str">
        <f>IF(I11&gt;0,I11+1,"01.01.2007")</f>
        <v>01.01.2007</v>
      </c>
      <c r="R11" s="88"/>
      <c r="S11" s="88"/>
      <c r="T11" s="88"/>
      <c r="W11" s="223"/>
    </row>
    <row r="12" spans="1:23" s="6" customFormat="1" ht="14.25" customHeight="1">
      <c r="A12" s="19"/>
      <c r="B12" s="19"/>
      <c r="C12" s="18"/>
      <c r="D12" s="18"/>
      <c r="E12" s="18"/>
      <c r="F12" s="18"/>
      <c r="G12" s="18"/>
      <c r="H12" s="18"/>
      <c r="I12" s="18"/>
      <c r="J12" s="18"/>
      <c r="K12" s="22"/>
      <c r="L12" s="22"/>
      <c r="M12" s="22"/>
      <c r="N12" s="22"/>
      <c r="O12" s="20"/>
      <c r="P12" s="20"/>
      <c r="Q12" s="88"/>
      <c r="R12" s="88"/>
      <c r="S12" s="88"/>
      <c r="T12" s="88"/>
      <c r="W12" s="223"/>
    </row>
    <row r="13" spans="1:23" s="6" customFormat="1" ht="28.5" customHeight="1" thickBot="1">
      <c r="A13" s="19"/>
      <c r="B13" s="19"/>
      <c r="C13" s="18"/>
      <c r="D13" s="230" t="s">
        <v>31</v>
      </c>
      <c r="E13" s="18"/>
      <c r="F13" s="18"/>
      <c r="G13" s="18"/>
      <c r="H13" s="18"/>
      <c r="I13" s="18"/>
      <c r="J13" s="18"/>
      <c r="K13" s="22"/>
      <c r="L13" s="22"/>
      <c r="M13" s="22"/>
      <c r="N13" s="22"/>
      <c r="O13" s="20"/>
      <c r="P13" s="20"/>
      <c r="Q13" s="88"/>
      <c r="R13" s="88"/>
      <c r="S13" s="88"/>
      <c r="T13" s="182" t="s">
        <v>24</v>
      </c>
      <c r="W13" s="223"/>
    </row>
    <row r="14" spans="1:23" s="5" customFormat="1" ht="25.5" customHeight="1" thickBot="1">
      <c r="A14" s="61"/>
      <c r="B14" s="61"/>
      <c r="C14" s="62"/>
      <c r="D14" s="32" t="s">
        <v>18</v>
      </c>
      <c r="E14" s="62"/>
      <c r="F14" s="62"/>
      <c r="G14" s="62"/>
      <c r="H14" s="62"/>
      <c r="I14" s="62"/>
      <c r="J14" s="63" t="s">
        <v>10</v>
      </c>
      <c r="K14" s="85"/>
      <c r="L14" s="63" t="s">
        <v>11</v>
      </c>
      <c r="M14" s="85"/>
      <c r="N14" s="64"/>
      <c r="O14" s="64"/>
      <c r="P14" s="64"/>
      <c r="Q14" s="89">
        <f>IF(Q7=1,1,IF(Q7=2,K14,0))</f>
        <v>0</v>
      </c>
      <c r="R14" s="89">
        <f>IF(Q7=1,200,IF(Q7=2,M14,0))</f>
        <v>0</v>
      </c>
      <c r="S14" s="183"/>
      <c r="T14" s="183">
        <f>IF(K14&gt;0,K14,1)</f>
        <v>1</v>
      </c>
      <c r="W14" s="224"/>
    </row>
    <row r="15" spans="1:23" s="66" customFormat="1" ht="5.25" customHeight="1" thickBot="1">
      <c r="A15" s="61"/>
      <c r="B15" s="61"/>
      <c r="C15" s="62"/>
      <c r="D15" s="32"/>
      <c r="E15" s="62"/>
      <c r="F15" s="62"/>
      <c r="G15" s="62"/>
      <c r="H15" s="62"/>
      <c r="I15" s="62"/>
      <c r="J15" s="63"/>
      <c r="K15" s="63"/>
      <c r="L15" s="63"/>
      <c r="M15" s="63"/>
      <c r="N15" s="65"/>
      <c r="O15" s="65"/>
      <c r="P15" s="65"/>
      <c r="Q15" s="89"/>
      <c r="R15" s="89"/>
      <c r="S15" s="184"/>
      <c r="T15" s="183"/>
      <c r="W15" s="225"/>
    </row>
    <row r="16" spans="1:23" s="5" customFormat="1" ht="25.5" customHeight="1" thickBot="1">
      <c r="A16" s="61"/>
      <c r="B16" s="61"/>
      <c r="C16" s="62"/>
      <c r="D16" s="32" t="s">
        <v>19</v>
      </c>
      <c r="E16" s="62"/>
      <c r="F16" s="62"/>
      <c r="G16" s="62"/>
      <c r="H16" s="62"/>
      <c r="I16" s="62"/>
      <c r="J16" s="63" t="s">
        <v>10</v>
      </c>
      <c r="K16" s="85"/>
      <c r="L16" s="63" t="s">
        <v>11</v>
      </c>
      <c r="M16" s="85"/>
      <c r="N16" s="64"/>
      <c r="O16" s="64"/>
      <c r="P16" s="64"/>
      <c r="Q16" s="89">
        <f>IF(Q7=1,1,IF(Q7=2,K16,0))</f>
        <v>0</v>
      </c>
      <c r="R16" s="89">
        <f>IF(Q7=1,200,IF(Q7=2,M16,0))</f>
        <v>0</v>
      </c>
      <c r="S16" s="183"/>
      <c r="T16" s="183">
        <f aca="true" t="shared" si="0" ref="T16:T22">IF(K16&gt;0,K16,1)</f>
        <v>1</v>
      </c>
      <c r="W16" s="224"/>
    </row>
    <row r="17" spans="1:23" s="66" customFormat="1" ht="5.25" customHeight="1" thickBot="1">
      <c r="A17" s="61"/>
      <c r="B17" s="61"/>
      <c r="C17" s="62"/>
      <c r="D17" s="32"/>
      <c r="E17" s="62"/>
      <c r="F17" s="62"/>
      <c r="G17" s="62"/>
      <c r="H17" s="62"/>
      <c r="I17" s="62"/>
      <c r="J17" s="63"/>
      <c r="K17" s="63"/>
      <c r="L17" s="63"/>
      <c r="M17" s="63"/>
      <c r="N17" s="65"/>
      <c r="O17" s="65"/>
      <c r="P17" s="65"/>
      <c r="Q17" s="89"/>
      <c r="R17" s="89"/>
      <c r="S17" s="184"/>
      <c r="T17" s="183"/>
      <c r="W17" s="225"/>
    </row>
    <row r="18" spans="1:23" s="5" customFormat="1" ht="25.5" customHeight="1" thickBot="1">
      <c r="A18" s="61"/>
      <c r="B18" s="61"/>
      <c r="C18" s="61"/>
      <c r="D18" s="32" t="s">
        <v>20</v>
      </c>
      <c r="E18" s="61"/>
      <c r="F18" s="61"/>
      <c r="G18" s="61"/>
      <c r="H18" s="61"/>
      <c r="I18" s="61"/>
      <c r="J18" s="63" t="s">
        <v>10</v>
      </c>
      <c r="K18" s="85"/>
      <c r="L18" s="63" t="s">
        <v>11</v>
      </c>
      <c r="M18" s="85"/>
      <c r="N18" s="64"/>
      <c r="O18" s="64"/>
      <c r="P18" s="64"/>
      <c r="Q18" s="89">
        <f>IF(Q7=1,1,IF(Q7=2,K18,0))</f>
        <v>0</v>
      </c>
      <c r="R18" s="89">
        <f>IF(Q7=1,200,IF(Q7=2,M18,0))</f>
        <v>0</v>
      </c>
      <c r="S18" s="183"/>
      <c r="T18" s="183">
        <f t="shared" si="0"/>
        <v>1</v>
      </c>
      <c r="W18" s="224"/>
    </row>
    <row r="19" spans="1:23" s="66" customFormat="1" ht="5.25" customHeight="1" thickBot="1">
      <c r="A19" s="61"/>
      <c r="B19" s="61"/>
      <c r="C19" s="62"/>
      <c r="D19" s="32"/>
      <c r="E19" s="62"/>
      <c r="F19" s="62"/>
      <c r="G19" s="62"/>
      <c r="H19" s="62"/>
      <c r="I19" s="62"/>
      <c r="J19" s="63"/>
      <c r="K19" s="63"/>
      <c r="L19" s="63"/>
      <c r="M19" s="63"/>
      <c r="N19" s="65"/>
      <c r="O19" s="65"/>
      <c r="P19" s="65"/>
      <c r="Q19" s="89"/>
      <c r="R19" s="89"/>
      <c r="S19" s="184"/>
      <c r="T19" s="183"/>
      <c r="W19" s="225"/>
    </row>
    <row r="20" spans="1:23" s="5" customFormat="1" ht="25.5" customHeight="1" thickBot="1">
      <c r="A20" s="61"/>
      <c r="B20" s="61"/>
      <c r="C20" s="62"/>
      <c r="D20" s="32" t="s">
        <v>21</v>
      </c>
      <c r="E20" s="62"/>
      <c r="F20" s="62"/>
      <c r="G20" s="62"/>
      <c r="H20" s="62"/>
      <c r="I20" s="62"/>
      <c r="J20" s="63" t="s">
        <v>10</v>
      </c>
      <c r="K20" s="85"/>
      <c r="L20" s="63" t="s">
        <v>11</v>
      </c>
      <c r="M20" s="85"/>
      <c r="N20" s="64"/>
      <c r="O20" s="64"/>
      <c r="P20" s="64"/>
      <c r="Q20" s="89">
        <f>IF(Q7=1,1,IF(Q7=2,K20,0))</f>
        <v>0</v>
      </c>
      <c r="R20" s="89">
        <f>IF(Q7=1,200,IF(Q7=2,M20,0))</f>
        <v>0</v>
      </c>
      <c r="S20" s="183"/>
      <c r="T20" s="183">
        <f t="shared" si="0"/>
        <v>1</v>
      </c>
      <c r="W20" s="224"/>
    </row>
    <row r="21" spans="1:23" s="66" customFormat="1" ht="5.25" customHeight="1" thickBot="1">
      <c r="A21" s="61"/>
      <c r="B21" s="61"/>
      <c r="C21" s="62"/>
      <c r="D21" s="32"/>
      <c r="E21" s="62"/>
      <c r="F21" s="62"/>
      <c r="G21" s="62"/>
      <c r="H21" s="62"/>
      <c r="I21" s="62"/>
      <c r="J21" s="63"/>
      <c r="K21" s="63"/>
      <c r="L21" s="63"/>
      <c r="M21" s="63"/>
      <c r="N21" s="65"/>
      <c r="O21" s="65"/>
      <c r="P21" s="65"/>
      <c r="Q21" s="89"/>
      <c r="R21" s="89"/>
      <c r="S21" s="184"/>
      <c r="T21" s="183"/>
      <c r="W21" s="225"/>
    </row>
    <row r="22" spans="1:23" s="5" customFormat="1" ht="5.25" customHeight="1" thickBot="1">
      <c r="A22" s="61"/>
      <c r="B22" s="61"/>
      <c r="C22" s="61"/>
      <c r="D22" s="32"/>
      <c r="E22" s="61"/>
      <c r="F22" s="61"/>
      <c r="G22" s="61"/>
      <c r="H22" s="61"/>
      <c r="I22" s="61"/>
      <c r="J22" s="63"/>
      <c r="K22" s="63"/>
      <c r="L22" s="63"/>
      <c r="M22" s="63"/>
      <c r="N22" s="64"/>
      <c r="O22" s="64"/>
      <c r="P22" s="64"/>
      <c r="Q22" s="89">
        <f>IF(Q7=1,1,IF(Q7=2,K22,0))</f>
        <v>0</v>
      </c>
      <c r="R22" s="89">
        <f>IF(Q7=1,200,IF(Q7=2,M22,0))</f>
        <v>0</v>
      </c>
      <c r="S22" s="183"/>
      <c r="T22" s="183">
        <f t="shared" si="0"/>
        <v>1</v>
      </c>
      <c r="W22" s="224"/>
    </row>
    <row r="23" spans="1:23" s="64" customFormat="1" ht="5.25" customHeight="1">
      <c r="A23" s="61"/>
      <c r="B23" s="61"/>
      <c r="C23" s="61"/>
      <c r="D23" s="32"/>
      <c r="E23" s="61"/>
      <c r="F23" s="61"/>
      <c r="G23" s="61"/>
      <c r="H23" s="61"/>
      <c r="I23" s="61"/>
      <c r="J23" s="63"/>
      <c r="K23" s="63"/>
      <c r="L23" s="63"/>
      <c r="M23" s="63"/>
      <c r="Q23" s="65"/>
      <c r="R23" s="65"/>
      <c r="W23" s="240"/>
    </row>
    <row r="24" spans="1:28" s="247" customFormat="1" ht="30" customHeight="1">
      <c r="A24" s="241"/>
      <c r="B24" s="241"/>
      <c r="C24" s="241"/>
      <c r="D24" s="287" t="s">
        <v>43</v>
      </c>
      <c r="E24" s="284"/>
      <c r="F24" s="284"/>
      <c r="G24" s="284"/>
      <c r="H24" s="284"/>
      <c r="I24" s="284"/>
      <c r="J24" s="244"/>
      <c r="K24" s="288" t="str">
        <f>IF(Übersicht!Q7=2,Q24," ")</f>
        <v> </v>
      </c>
      <c r="L24" s="288"/>
      <c r="M24" s="288"/>
      <c r="N24" s="245"/>
      <c r="O24" s="245"/>
      <c r="P24" s="245"/>
      <c r="Q24" s="246" t="str">
        <f>IF(ISERROR(Personalaufwendungen!K11+'Aufwendungen für Teilnehmende'!K11+Sachaufwendungen!K11-Erträge!K11),"Bitte die hinzugefügten lfd. Nummern angeben",Personalaufwendungen!K11+'Aufwendungen für Teilnehmende'!K11+Sachaufwendungen!K11-Erträge!K11)</f>
        <v>Bitte die hinzugefügten lfd. Nummern angeben</v>
      </c>
      <c r="R24" s="246"/>
      <c r="S24" s="245"/>
      <c r="T24" s="245"/>
      <c r="U24" s="245"/>
      <c r="V24" s="245"/>
      <c r="W24" s="240"/>
      <c r="X24" s="245"/>
      <c r="Y24" s="245"/>
      <c r="Z24" s="245"/>
      <c r="AA24" s="245"/>
      <c r="AB24" s="245"/>
    </row>
    <row r="25" spans="1:28" s="247" customFormat="1" ht="15.75">
      <c r="A25" s="241"/>
      <c r="B25" s="241"/>
      <c r="C25" s="241"/>
      <c r="D25" s="242"/>
      <c r="E25" s="243"/>
      <c r="F25" s="243"/>
      <c r="G25" s="243"/>
      <c r="H25" s="243"/>
      <c r="I25" s="243"/>
      <c r="J25" s="244"/>
      <c r="K25" s="256"/>
      <c r="L25" s="256"/>
      <c r="M25" s="256"/>
      <c r="N25" s="245"/>
      <c r="O25" s="245"/>
      <c r="P25" s="245"/>
      <c r="Q25" s="246"/>
      <c r="R25" s="246"/>
      <c r="S25" s="245"/>
      <c r="T25" s="245"/>
      <c r="U25" s="245"/>
      <c r="V25" s="245"/>
      <c r="W25" s="240"/>
      <c r="X25" s="245"/>
      <c r="Y25" s="245"/>
      <c r="Z25" s="245"/>
      <c r="AA25" s="245"/>
      <c r="AB25" s="245"/>
    </row>
    <row r="26" spans="1:28" s="247" customFormat="1" ht="30" customHeight="1">
      <c r="A26" s="241"/>
      <c r="B26" s="241"/>
      <c r="C26" s="241"/>
      <c r="D26" s="287" t="s">
        <v>53</v>
      </c>
      <c r="E26" s="284"/>
      <c r="F26" s="284"/>
      <c r="G26" s="284"/>
      <c r="H26" s="284"/>
      <c r="I26" s="284"/>
      <c r="J26" s="244"/>
      <c r="K26" s="288" t="str">
        <f>IF(Übersicht!Q7=2,Personalaufwendungen!G11+'Aufwendungen für Teilnehmende'!G11+Sachaufwendungen!G11-Erträge!G11," ")</f>
        <v> </v>
      </c>
      <c r="L26" s="288"/>
      <c r="M26" s="288"/>
      <c r="N26" s="245"/>
      <c r="O26" s="245"/>
      <c r="P26" s="245"/>
      <c r="Q26" s="246"/>
      <c r="R26" s="246"/>
      <c r="S26" s="245"/>
      <c r="T26" s="245"/>
      <c r="U26" s="245"/>
      <c r="V26" s="245"/>
      <c r="W26" s="240"/>
      <c r="X26" s="245"/>
      <c r="Y26" s="245"/>
      <c r="Z26" s="245"/>
      <c r="AA26" s="245"/>
      <c r="AB26" s="245"/>
    </row>
    <row r="27" spans="1:28" s="247" customFormat="1" ht="15.75">
      <c r="A27" s="241"/>
      <c r="B27" s="241"/>
      <c r="C27" s="241"/>
      <c r="D27" s="242"/>
      <c r="E27" s="243"/>
      <c r="F27" s="243"/>
      <c r="G27" s="243"/>
      <c r="H27" s="243"/>
      <c r="I27" s="243"/>
      <c r="J27" s="244"/>
      <c r="K27" s="256"/>
      <c r="L27" s="256"/>
      <c r="M27" s="256"/>
      <c r="N27" s="245"/>
      <c r="O27" s="245"/>
      <c r="P27" s="245"/>
      <c r="Q27" s="246"/>
      <c r="R27" s="246"/>
      <c r="S27" s="245"/>
      <c r="T27" s="245"/>
      <c r="U27" s="245"/>
      <c r="V27" s="245"/>
      <c r="W27" s="240"/>
      <c r="X27" s="245"/>
      <c r="Y27" s="245"/>
      <c r="Z27" s="245"/>
      <c r="AA27" s="245"/>
      <c r="AB27" s="245"/>
    </row>
    <row r="28" spans="1:28" s="247" customFormat="1" ht="30" customHeight="1">
      <c r="A28" s="241"/>
      <c r="B28" s="241"/>
      <c r="C28" s="241"/>
      <c r="D28" s="287" t="str">
        <f>"Differenz zwischen dieser und den vorangegangenen Mittelanforderungen für das Kalenderjahr"&amp;" "&amp;I4</f>
        <v>Differenz zwischen dieser und den vorangegangenen Mittelanforderungen für das Kalenderjahr </v>
      </c>
      <c r="E28" s="284"/>
      <c r="F28" s="284"/>
      <c r="G28" s="284"/>
      <c r="H28" s="284"/>
      <c r="I28" s="284"/>
      <c r="J28" s="244"/>
      <c r="K28" s="288" t="str">
        <f>IF(Übersicht!Q7=2,Q28," ")</f>
        <v> </v>
      </c>
      <c r="L28" s="288"/>
      <c r="M28" s="288"/>
      <c r="N28" s="245"/>
      <c r="O28" s="245"/>
      <c r="P28" s="245"/>
      <c r="Q28" s="246" t="str">
        <f>IF(ISERROR(Personalaufwendungen!K11+'Aufwendungen für Teilnehmende'!K11+Sachaufwendungen!K11-Erträge!K11),"Bitte die hinzugefügten lfd. Nummern angeben",K26-K24)</f>
        <v>Bitte die hinzugefügten lfd. Nummern angeben</v>
      </c>
      <c r="R28" s="246"/>
      <c r="S28" s="245"/>
      <c r="T28" s="245"/>
      <c r="U28" s="245"/>
      <c r="V28" s="245"/>
      <c r="W28" s="240"/>
      <c r="X28" s="245"/>
      <c r="Y28" s="245"/>
      <c r="Z28" s="245"/>
      <c r="AA28" s="245"/>
      <c r="AB28" s="245"/>
    </row>
    <row r="29" spans="1:23" s="64" customFormat="1" ht="23.25" customHeight="1">
      <c r="A29" s="61"/>
      <c r="B29" s="61"/>
      <c r="C29" s="61"/>
      <c r="D29" s="32"/>
      <c r="E29" s="61"/>
      <c r="F29" s="61"/>
      <c r="G29" s="61"/>
      <c r="H29" s="61"/>
      <c r="I29" s="61"/>
      <c r="J29" s="63"/>
      <c r="K29" s="63"/>
      <c r="L29" s="63"/>
      <c r="M29" s="63"/>
      <c r="Q29" s="65"/>
      <c r="R29" s="65"/>
      <c r="W29" s="240"/>
    </row>
    <row r="30" spans="1:23" s="17" customFormat="1" ht="51" customHeight="1">
      <c r="A30" s="16"/>
      <c r="B30" s="16"/>
      <c r="C30" s="16"/>
      <c r="D30" s="11"/>
      <c r="E30" s="16"/>
      <c r="F30" s="16"/>
      <c r="G30" s="16"/>
      <c r="H30" s="16"/>
      <c r="I30" s="16"/>
      <c r="J30" s="16"/>
      <c r="K30" s="16"/>
      <c r="L30" s="16"/>
      <c r="M30" s="16"/>
      <c r="N30" s="16"/>
      <c r="W30" s="229"/>
    </row>
    <row r="31" spans="1:23" s="3" customFormat="1" ht="30" customHeight="1">
      <c r="A31" s="23"/>
      <c r="B31" s="23" t="s">
        <v>3</v>
      </c>
      <c r="C31" s="23"/>
      <c r="D31" s="23"/>
      <c r="E31" s="237"/>
      <c r="F31" s="327"/>
      <c r="G31" s="328"/>
      <c r="H31" s="328"/>
      <c r="I31" s="328"/>
      <c r="J31" s="328"/>
      <c r="K31" s="328"/>
      <c r="L31" s="328"/>
      <c r="M31" s="328"/>
      <c r="N31" s="329"/>
      <c r="O31" s="17"/>
      <c r="P31" s="17"/>
      <c r="Q31" s="87"/>
      <c r="R31" s="87"/>
      <c r="S31" s="87"/>
      <c r="T31" s="87"/>
      <c r="W31" s="222"/>
    </row>
    <row r="32" spans="1:23" s="3" customFormat="1" ht="30" customHeight="1">
      <c r="A32" s="186"/>
      <c r="B32" s="186"/>
      <c r="C32" s="186"/>
      <c r="D32" s="186"/>
      <c r="E32" s="186"/>
      <c r="F32" s="90"/>
      <c r="G32" s="90"/>
      <c r="H32" s="90"/>
      <c r="I32" s="90"/>
      <c r="J32" s="90"/>
      <c r="K32" s="23"/>
      <c r="L32" s="23"/>
      <c r="M32" s="23"/>
      <c r="N32" s="24"/>
      <c r="O32" s="17"/>
      <c r="P32" s="17"/>
      <c r="Q32" s="87"/>
      <c r="R32" s="87"/>
      <c r="S32" s="87"/>
      <c r="T32" s="87"/>
      <c r="W32" s="222"/>
    </row>
    <row r="33" spans="1:23" s="3" customFormat="1" ht="30" customHeight="1">
      <c r="A33" s="204"/>
      <c r="B33" s="335" t="s">
        <v>8</v>
      </c>
      <c r="C33" s="335"/>
      <c r="D33" s="335"/>
      <c r="E33" s="336"/>
      <c r="F33" s="330"/>
      <c r="G33" s="331"/>
      <c r="H33" s="331"/>
      <c r="I33" s="332"/>
      <c r="J33" s="30"/>
      <c r="K33" s="23"/>
      <c r="L33" s="23"/>
      <c r="M33" s="23"/>
      <c r="N33" s="23"/>
      <c r="O33" s="17"/>
      <c r="P33" s="17"/>
      <c r="Q33" s="87"/>
      <c r="R33" s="87"/>
      <c r="S33" s="87"/>
      <c r="T33" s="87"/>
      <c r="W33" s="222"/>
    </row>
    <row r="34" spans="1:23" s="3" customFormat="1" ht="30" customHeight="1">
      <c r="A34" s="186"/>
      <c r="B34" s="186"/>
      <c r="C34" s="186"/>
      <c r="D34" s="186"/>
      <c r="E34" s="187"/>
      <c r="F34" s="30"/>
      <c r="G34" s="30"/>
      <c r="H34" s="30"/>
      <c r="I34" s="91"/>
      <c r="J34" s="91"/>
      <c r="K34" s="23"/>
      <c r="L34" s="23"/>
      <c r="M34" s="23"/>
      <c r="N34" s="23"/>
      <c r="O34" s="17"/>
      <c r="P34" s="17"/>
      <c r="Q34" s="87"/>
      <c r="R34" s="87"/>
      <c r="S34" s="87"/>
      <c r="T34" s="87"/>
      <c r="W34" s="222"/>
    </row>
    <row r="35" spans="1:23" s="3" customFormat="1" ht="30" customHeight="1">
      <c r="A35" s="23"/>
      <c r="B35" s="23" t="s">
        <v>9</v>
      </c>
      <c r="C35" s="23"/>
      <c r="D35" s="23"/>
      <c r="E35" s="237"/>
      <c r="F35" s="285"/>
      <c r="G35" s="333"/>
      <c r="H35" s="333"/>
      <c r="I35" s="334"/>
      <c r="J35" s="92"/>
      <c r="K35" s="24"/>
      <c r="L35" s="24"/>
      <c r="M35" s="24"/>
      <c r="N35" s="23"/>
      <c r="O35" s="17"/>
      <c r="P35" s="17"/>
      <c r="Q35" s="87"/>
      <c r="R35" s="87"/>
      <c r="S35" s="87"/>
      <c r="T35" s="87"/>
      <c r="W35" s="222"/>
    </row>
    <row r="36" spans="1:23" s="3" customFormat="1" ht="30" customHeight="1">
      <c r="A36" s="186"/>
      <c r="B36" s="186"/>
      <c r="C36" s="186"/>
      <c r="D36" s="186"/>
      <c r="E36" s="186"/>
      <c r="F36" s="29"/>
      <c r="G36" s="29"/>
      <c r="H36" s="29"/>
      <c r="I36" s="25"/>
      <c r="J36" s="25"/>
      <c r="K36" s="26"/>
      <c r="L36" s="26"/>
      <c r="M36" s="26"/>
      <c r="N36" s="23"/>
      <c r="O36" s="17"/>
      <c r="P36" s="17"/>
      <c r="Q36" s="87"/>
      <c r="R36" s="87"/>
      <c r="S36" s="87"/>
      <c r="T36" s="87"/>
      <c r="W36" s="222"/>
    </row>
    <row r="37" spans="1:23" s="3" customFormat="1" ht="30" customHeight="1">
      <c r="A37" s="204"/>
      <c r="B37" s="335" t="s">
        <v>12</v>
      </c>
      <c r="C37" s="335"/>
      <c r="D37" s="335"/>
      <c r="E37" s="335"/>
      <c r="F37" s="30" t="s">
        <v>56</v>
      </c>
      <c r="G37" s="30"/>
      <c r="H37" s="285"/>
      <c r="I37" s="334"/>
      <c r="J37" s="86"/>
      <c r="K37" s="31" t="s">
        <v>11</v>
      </c>
      <c r="L37" s="285"/>
      <c r="M37" s="286"/>
      <c r="N37" s="296"/>
      <c r="O37" s="17"/>
      <c r="P37" s="17"/>
      <c r="Q37" s="116" t="str">
        <f>IF(H37&gt;0,H37+1,"01.01.2007")</f>
        <v>01.01.2007</v>
      </c>
      <c r="R37" s="87"/>
      <c r="S37" s="87"/>
      <c r="T37" s="87"/>
      <c r="W37" s="222"/>
    </row>
    <row r="38" spans="1:23" s="3" customFormat="1" ht="5.25" customHeight="1">
      <c r="A38" s="23"/>
      <c r="B38" s="23"/>
      <c r="C38" s="26"/>
      <c r="D38" s="26"/>
      <c r="E38" s="26"/>
      <c r="F38" s="28"/>
      <c r="G38" s="28"/>
      <c r="H38" s="32"/>
      <c r="I38" s="23"/>
      <c r="J38" s="23"/>
      <c r="K38" s="23"/>
      <c r="L38" s="23"/>
      <c r="M38" s="23"/>
      <c r="N38" s="23"/>
      <c r="O38" s="17"/>
      <c r="P38" s="17"/>
      <c r="Q38" s="87"/>
      <c r="R38" s="87"/>
      <c r="S38" s="87"/>
      <c r="T38" s="87"/>
      <c r="W38" s="222"/>
    </row>
    <row r="39" spans="2:23" s="3" customFormat="1" ht="5.25" customHeight="1">
      <c r="B39" s="33"/>
      <c r="C39" s="31"/>
      <c r="D39" s="31"/>
      <c r="E39" s="31"/>
      <c r="F39" s="31"/>
      <c r="G39" s="31"/>
      <c r="H39" s="307"/>
      <c r="I39" s="307"/>
      <c r="J39" s="307"/>
      <c r="K39" s="307"/>
      <c r="L39" s="307"/>
      <c r="M39" s="307"/>
      <c r="N39" s="307"/>
      <c r="O39" s="17"/>
      <c r="P39" s="17"/>
      <c r="Q39" s="194"/>
      <c r="R39" s="87"/>
      <c r="S39" s="87"/>
      <c r="T39" s="87"/>
      <c r="W39" s="222"/>
    </row>
    <row r="40" spans="1:23" s="3" customFormat="1" ht="19.5" customHeight="1">
      <c r="A40" s="23"/>
      <c r="B40" s="23"/>
      <c r="C40" s="33"/>
      <c r="D40" s="33"/>
      <c r="E40" s="33"/>
      <c r="F40" s="33"/>
      <c r="G40" s="33"/>
      <c r="H40" s="307"/>
      <c r="I40" s="307"/>
      <c r="J40" s="307"/>
      <c r="K40" s="307"/>
      <c r="L40" s="307"/>
      <c r="M40" s="307"/>
      <c r="N40" s="307"/>
      <c r="O40" s="17"/>
      <c r="P40" s="17"/>
      <c r="Q40" s="194"/>
      <c r="R40" s="87"/>
      <c r="S40" s="87"/>
      <c r="T40" s="87"/>
      <c r="W40" s="222"/>
    </row>
    <row r="41" spans="1:23" s="3" customFormat="1" ht="39.75" customHeight="1">
      <c r="A41" s="23"/>
      <c r="B41" s="294" t="s">
        <v>54</v>
      </c>
      <c r="C41" s="295"/>
      <c r="D41" s="295"/>
      <c r="E41" s="295"/>
      <c r="F41" s="295"/>
      <c r="G41" s="295"/>
      <c r="H41" s="295"/>
      <c r="I41" s="295"/>
      <c r="J41" s="295"/>
      <c r="K41" s="295"/>
      <c r="L41" s="295"/>
      <c r="M41" s="295"/>
      <c r="N41" s="295"/>
      <c r="O41" s="17"/>
      <c r="P41" s="17"/>
      <c r="Q41" s="194"/>
      <c r="R41" s="87"/>
      <c r="S41" s="87"/>
      <c r="T41" s="87"/>
      <c r="W41" s="222"/>
    </row>
    <row r="42" spans="1:23" s="3" customFormat="1" ht="13.5" customHeight="1">
      <c r="A42" s="23"/>
      <c r="B42" s="23"/>
      <c r="C42" s="26"/>
      <c r="D42" s="26"/>
      <c r="E42" s="26"/>
      <c r="F42" s="28"/>
      <c r="G42" s="28"/>
      <c r="H42" s="32"/>
      <c r="I42" s="23"/>
      <c r="J42" s="23"/>
      <c r="K42" s="23"/>
      <c r="L42" s="23"/>
      <c r="M42" s="23"/>
      <c r="N42" s="23"/>
      <c r="O42" s="17"/>
      <c r="P42" s="17"/>
      <c r="Q42" s="87"/>
      <c r="R42" s="87"/>
      <c r="S42" s="87"/>
      <c r="T42" s="87"/>
      <c r="W42" s="222"/>
    </row>
    <row r="43" spans="2:23" s="10" customFormat="1" ht="51.75" customHeight="1">
      <c r="B43" s="308" t="str">
        <f>IF(Übersicht!Q7=2,"Außerdem wird bestätigt, dass an den bereits abgerechneten laufenden Nummern der Beleglisten keine Änderungen vorgenommen worden sind"&amp;" und somit die oben angeführte Zwischensumme mit den tatsächlich in den vorangegangenen Mittelanforderungen abgerechneten Aufwendungen übereinstimmt.","Außerdem wird bestätigt, dass an den bereits abgerechneten laufenden Nummern der Beleglisten keine Änderungen vorgenommen worden sind.")</f>
        <v>Außerdem wird bestätigt, dass an den bereits abgerechneten laufenden Nummern der Beleglisten keine Änderungen vorgenommen worden sind.</v>
      </c>
      <c r="C43" s="309"/>
      <c r="D43" s="309"/>
      <c r="E43" s="309"/>
      <c r="F43" s="309"/>
      <c r="G43" s="309"/>
      <c r="H43" s="309"/>
      <c r="I43" s="309"/>
      <c r="J43" s="309"/>
      <c r="K43" s="309"/>
      <c r="L43" s="309"/>
      <c r="M43" s="309"/>
      <c r="N43" s="309"/>
      <c r="O43" s="193"/>
      <c r="Q43" s="185"/>
      <c r="R43" s="185"/>
      <c r="S43" s="185"/>
      <c r="T43" s="185"/>
      <c r="W43" s="226"/>
    </row>
    <row r="44" spans="2:23" s="10" customFormat="1" ht="17.25" customHeight="1">
      <c r="B44" s="193"/>
      <c r="C44" s="193"/>
      <c r="D44" s="193"/>
      <c r="E44" s="193"/>
      <c r="F44" s="193"/>
      <c r="G44" s="193"/>
      <c r="H44" s="193"/>
      <c r="I44" s="193"/>
      <c r="J44" s="193"/>
      <c r="K44" s="193"/>
      <c r="L44" s="193"/>
      <c r="M44" s="193"/>
      <c r="N44" s="193"/>
      <c r="O44" s="193"/>
      <c r="Q44" s="185"/>
      <c r="R44" s="185"/>
      <c r="S44" s="185"/>
      <c r="T44" s="185"/>
      <c r="W44" s="226"/>
    </row>
    <row r="45" spans="1:23" s="10" customFormat="1" ht="8.25" customHeight="1">
      <c r="A45" s="12"/>
      <c r="B45" s="12"/>
      <c r="C45" s="12"/>
      <c r="D45" s="12"/>
      <c r="E45" s="12"/>
      <c r="F45" s="12"/>
      <c r="G45" s="12"/>
      <c r="H45" s="12"/>
      <c r="I45" s="12"/>
      <c r="J45" s="12"/>
      <c r="K45" s="12"/>
      <c r="L45" s="12"/>
      <c r="M45" s="12"/>
      <c r="Q45" s="185"/>
      <c r="R45" s="185"/>
      <c r="S45" s="185"/>
      <c r="T45" s="185"/>
      <c r="W45" s="226"/>
    </row>
    <row r="46" spans="1:23" s="10" customFormat="1" ht="15">
      <c r="A46" s="12"/>
      <c r="B46" s="12"/>
      <c r="C46" s="12"/>
      <c r="D46" s="12"/>
      <c r="E46" s="12"/>
      <c r="F46" s="12"/>
      <c r="G46" s="12"/>
      <c r="H46" s="12"/>
      <c r="I46" s="12"/>
      <c r="J46" s="12"/>
      <c r="K46" s="12"/>
      <c r="L46" s="12"/>
      <c r="M46" s="12"/>
      <c r="Q46" s="185"/>
      <c r="R46" s="185"/>
      <c r="S46" s="185"/>
      <c r="T46" s="185"/>
      <c r="W46" s="226"/>
    </row>
    <row r="47" spans="1:23" s="10" customFormat="1" ht="67.5" customHeight="1">
      <c r="A47" s="12"/>
      <c r="B47" s="12"/>
      <c r="C47" s="12"/>
      <c r="D47" s="12"/>
      <c r="E47" s="12"/>
      <c r="F47" s="12"/>
      <c r="G47" s="12"/>
      <c r="H47" s="301"/>
      <c r="I47" s="302"/>
      <c r="J47" s="302"/>
      <c r="K47" s="302"/>
      <c r="L47" s="302"/>
      <c r="M47" s="302"/>
      <c r="N47" s="303"/>
      <c r="Q47" s="185"/>
      <c r="R47" s="185"/>
      <c r="S47" s="185"/>
      <c r="T47" s="185"/>
      <c r="W47" s="226"/>
    </row>
    <row r="48" spans="1:23" s="10" customFormat="1" ht="38.25" customHeight="1">
      <c r="A48" s="216"/>
      <c r="B48" s="216"/>
      <c r="C48" s="298"/>
      <c r="D48" s="299"/>
      <c r="E48" s="300"/>
      <c r="F48" s="12"/>
      <c r="G48" s="12"/>
      <c r="H48" s="304"/>
      <c r="I48" s="305"/>
      <c r="J48" s="305"/>
      <c r="K48" s="305"/>
      <c r="L48" s="305"/>
      <c r="M48" s="305"/>
      <c r="N48" s="306"/>
      <c r="Q48" s="185"/>
      <c r="R48" s="185"/>
      <c r="S48" s="185"/>
      <c r="T48" s="185"/>
      <c r="W48" s="226"/>
    </row>
    <row r="49" spans="3:23" s="10" customFormat="1" ht="26.25" customHeight="1">
      <c r="C49" s="297" t="s">
        <v>14</v>
      </c>
      <c r="D49" s="297"/>
      <c r="E49" s="297"/>
      <c r="F49" s="12"/>
      <c r="G49" s="12"/>
      <c r="H49" s="297" t="s">
        <v>4</v>
      </c>
      <c r="I49" s="297"/>
      <c r="J49" s="297"/>
      <c r="K49" s="297"/>
      <c r="L49" s="297"/>
      <c r="M49" s="297"/>
      <c r="N49" s="297"/>
      <c r="Q49" s="185"/>
      <c r="R49" s="185"/>
      <c r="S49" s="185"/>
      <c r="T49" s="185"/>
      <c r="W49" s="226"/>
    </row>
  </sheetData>
  <sheetProtection password="DA95" sheet="1" selectLockedCells="1"/>
  <mergeCells count="32">
    <mergeCell ref="F35:I35"/>
    <mergeCell ref="B33:E33"/>
    <mergeCell ref="H37:I37"/>
    <mergeCell ref="B37:E37"/>
    <mergeCell ref="A3:O3"/>
    <mergeCell ref="A4:H4"/>
    <mergeCell ref="F31:N31"/>
    <mergeCell ref="F33:I33"/>
    <mergeCell ref="H39:N39"/>
    <mergeCell ref="H40:N40"/>
    <mergeCell ref="B43:N43"/>
    <mergeCell ref="F1:K1"/>
    <mergeCell ref="I4:K4"/>
    <mergeCell ref="I11:J11"/>
    <mergeCell ref="A6:N6"/>
    <mergeCell ref="A2:O2"/>
    <mergeCell ref="D9:N9"/>
    <mergeCell ref="D8:N8"/>
    <mergeCell ref="H49:N49"/>
    <mergeCell ref="C48:E48"/>
    <mergeCell ref="C49:E49"/>
    <mergeCell ref="H47:N48"/>
    <mergeCell ref="K26:M26"/>
    <mergeCell ref="I7:K7"/>
    <mergeCell ref="L11:M11"/>
    <mergeCell ref="B41:N41"/>
    <mergeCell ref="D24:I24"/>
    <mergeCell ref="K24:M24"/>
    <mergeCell ref="D26:I26"/>
    <mergeCell ref="D28:I28"/>
    <mergeCell ref="K28:M28"/>
    <mergeCell ref="L37:N37"/>
  </mergeCells>
  <dataValidations count="9">
    <dataValidation type="date" allowBlank="1" showInputMessage="1" showErrorMessage="1" error="Bitte geben Sie das Datum in Form von TT.MM.JJJJ ein. Das Enddatum muss nach dem Anfangsdatum liegen." sqref="L11:M11">
      <formula1>Q11</formula1>
      <formula2>42369</formula2>
    </dataValidation>
    <dataValidation type="whole" allowBlank="1" showInputMessage="1" showErrorMessage="1" sqref="M14 M16 M18 M20 M22:M23 M29">
      <formula1>T14</formula1>
      <formula2>200</formula2>
    </dataValidation>
    <dataValidation type="date" allowBlank="1" showInputMessage="1" showErrorMessage="1" error="Bitte geben Sie hier ein Datum in Form von TT.MM.JJJJ ein." sqref="L37:N37">
      <formula1>Q37</formula1>
      <formula2>42369</formula2>
    </dataValidation>
    <dataValidation type="whole" allowBlank="1" showInputMessage="1" showErrorMessage="1" sqref="K20 K14 K18 K16 K29 K27 K22:K23 K25">
      <formula1>1</formula1>
      <formula2>200</formula2>
    </dataValidation>
    <dataValidation type="date" allowBlank="1" showInputMessage="1" showErrorMessage="1" sqref="K12:K13">
      <formula1>39083</formula1>
      <formula2>42004</formula2>
    </dataValidation>
    <dataValidation type="list" allowBlank="1" showInputMessage="1" showErrorMessage="1" error="Bitte wählen Sie zuerst oben in der Überschrift unter &quot;für das Kalenderjahr (KJ)&quot; ein Jahr mithilfe des DropDown aus. &#10;Hier kann nur dasselbe Jahr ausgewählt werden.&#10;" sqref="I7">
      <formula1>$I$4</formula1>
    </dataValidation>
    <dataValidation type="date" allowBlank="1" showInputMessage="1" showErrorMessage="1" error="Bitte geben Sie hier ein Datum in Form von TT.MM.JJJJ ein." sqref="H37:I37 F35:I35">
      <formula1>39083</formula1>
      <formula2>42369</formula2>
    </dataValidation>
    <dataValidation type="date" allowBlank="1" showInputMessage="1" showErrorMessage="1" error="Bitte geben Sie hier ein Datum in Form von TT.MM.JJJJ ein.&#10;" sqref="I11:J11">
      <formula1>39083</formula1>
      <formula2>42369</formula2>
    </dataValidation>
    <dataValidation type="list" allowBlank="1" showInputMessage="1" showErrorMessage="1" sqref="I4:K4">
      <formula1>"2007, 2008, 2009, 2010, 2011, 2012, 2013, 2014, 2015"</formula1>
    </dataValidation>
  </dataValidations>
  <printOptions horizontalCentered="1"/>
  <pageMargins left="0.7086614173228347" right="0.7086614173228347" top="0.5905511811023623" bottom="0.5905511811023623" header="0.31496062992125984" footer="0.31496062992125984"/>
  <pageSetup fitToHeight="2" horizontalDpi="600" verticalDpi="600" orientation="portrait" paperSize="9" scale="58" r:id="rId4"/>
  <headerFooter alignWithMargins="0">
    <oddFooter xml:space="preserve">&amp;LBelegliste, &amp;A&amp;CSeite &amp;P von &amp;N&amp;RAusdruck vom: &amp;D </oddFooter>
  </headerFooter>
  <drawing r:id="rId3"/>
  <legacyDrawing r:id="rId2"/>
</worksheet>
</file>

<file path=xl/worksheets/sheet3.xml><?xml version="1.0" encoding="utf-8"?>
<worksheet xmlns="http://schemas.openxmlformats.org/spreadsheetml/2006/main" xmlns:r="http://schemas.openxmlformats.org/officeDocument/2006/relationships">
  <sheetPr>
    <tabColor indexed="44"/>
  </sheetPr>
  <dimension ref="A1:AN225"/>
  <sheetViews>
    <sheetView showGridLines="0" zoomScale="70" zoomScaleNormal="70" zoomScaleSheetLayoutView="85" zoomScalePageLayoutView="0" workbookViewId="0" topLeftCell="A1">
      <selection activeCell="F23" sqref="F23:G23"/>
    </sheetView>
  </sheetViews>
  <sheetFormatPr defaultColWidth="11.421875" defaultRowHeight="15"/>
  <cols>
    <col min="1" max="1" width="7.57421875" style="10" customWidth="1"/>
    <col min="2" max="2" width="26.421875" style="10" customWidth="1"/>
    <col min="3" max="3" width="12.8515625" style="10" customWidth="1"/>
    <col min="4" max="4" width="12.28125" style="10" customWidth="1"/>
    <col min="5" max="5" width="42.7109375" style="10" customWidth="1"/>
    <col min="6" max="6" width="44.57421875" style="10" customWidth="1"/>
    <col min="7" max="7" width="17.28125" style="10" customWidth="1"/>
    <col min="8" max="8" width="31.28125" style="279" customWidth="1"/>
    <col min="9" max="9" width="0.9921875" style="212" customWidth="1"/>
    <col min="10" max="10" width="6.28125" style="1" hidden="1" customWidth="1"/>
    <col min="11" max="11" width="12.421875" style="1" hidden="1" customWidth="1"/>
    <col min="12" max="13" width="11.421875" style="1" hidden="1" customWidth="1"/>
    <col min="14" max="16" width="11.421875" style="249" hidden="1" customWidth="1"/>
    <col min="17" max="17" width="11.421875" style="257" hidden="1" customWidth="1"/>
    <col min="18" max="26" width="11.421875" style="249" customWidth="1"/>
    <col min="27" max="16384" width="11.421875" style="1" customWidth="1"/>
  </cols>
  <sheetData>
    <row r="1" spans="1:32" ht="11.25" customHeight="1">
      <c r="A1" s="158"/>
      <c r="B1" s="159"/>
      <c r="C1" s="159"/>
      <c r="D1" s="159"/>
      <c r="E1" s="159"/>
      <c r="F1" s="159"/>
      <c r="G1" s="159"/>
      <c r="H1" s="195"/>
      <c r="I1" s="196"/>
      <c r="AA1" s="120"/>
      <c r="AB1" s="120"/>
      <c r="AC1" s="120"/>
      <c r="AD1" s="120"/>
      <c r="AE1" s="120"/>
      <c r="AF1" s="120"/>
    </row>
    <row r="2" spans="1:32" s="42" customFormat="1" ht="39.75" customHeight="1">
      <c r="A2" s="344" t="s">
        <v>32</v>
      </c>
      <c r="B2" s="345"/>
      <c r="C2" s="345"/>
      <c r="D2" s="345"/>
      <c r="E2" s="345"/>
      <c r="F2" s="345"/>
      <c r="G2" s="346"/>
      <c r="H2" s="197" t="str">
        <f>IF(Übersicht!I4&gt;0,Übersicht!I4," ")</f>
        <v> </v>
      </c>
      <c r="I2" s="198"/>
      <c r="N2" s="250"/>
      <c r="O2" s="250"/>
      <c r="P2" s="250"/>
      <c r="Q2" s="258"/>
      <c r="R2" s="250"/>
      <c r="S2" s="250"/>
      <c r="T2" s="250"/>
      <c r="U2" s="250"/>
      <c r="V2" s="250"/>
      <c r="W2" s="250"/>
      <c r="X2" s="250"/>
      <c r="Y2" s="250"/>
      <c r="Z2" s="250"/>
      <c r="AA2" s="121"/>
      <c r="AB2" s="121"/>
      <c r="AC2" s="121"/>
      <c r="AD2" s="121"/>
      <c r="AE2" s="121"/>
      <c r="AF2" s="121"/>
    </row>
    <row r="3" spans="1:32" s="15" customFormat="1" ht="24" customHeight="1" thickBot="1">
      <c r="A3" s="160"/>
      <c r="B3" s="161"/>
      <c r="C3" s="161"/>
      <c r="D3" s="161"/>
      <c r="E3" s="161"/>
      <c r="F3" s="161"/>
      <c r="G3" s="161"/>
      <c r="H3" s="199"/>
      <c r="I3" s="200"/>
      <c r="N3" s="251"/>
      <c r="O3" s="251"/>
      <c r="P3" s="251"/>
      <c r="Q3" s="259"/>
      <c r="R3" s="251"/>
      <c r="S3" s="251"/>
      <c r="T3" s="251"/>
      <c r="U3" s="251"/>
      <c r="V3" s="251"/>
      <c r="W3" s="251"/>
      <c r="X3" s="251"/>
      <c r="Y3" s="251"/>
      <c r="Z3" s="251"/>
      <c r="AA3" s="122"/>
      <c r="AB3" s="122"/>
      <c r="AC3" s="122"/>
      <c r="AD3" s="122"/>
      <c r="AE3" s="122"/>
      <c r="AF3" s="122"/>
    </row>
    <row r="4" spans="1:40" s="20" customFormat="1" ht="33.75" customHeight="1">
      <c r="A4" s="339" t="s">
        <v>25</v>
      </c>
      <c r="B4" s="339"/>
      <c r="C4" s="119" t="str">
        <f>IF(Übersicht!Q7=1,"zum Verwendungsnachweis",IF(Übersicht!Q7=2,"zur Mittelanforderung für die Zeit vom"," "))</f>
        <v> </v>
      </c>
      <c r="D4" s="119"/>
      <c r="E4" s="119"/>
      <c r="F4" s="117" t="str">
        <f>IF(AND(Übersicht!Q7=2,Übersicht!I11&gt;0),Übersicht!I11," ")</f>
        <v> </v>
      </c>
      <c r="G4" s="118" t="str">
        <f>IF(AND(Übersicht!Q7=2,Übersicht!L11&gt;0),"bis"," ")</f>
        <v> </v>
      </c>
      <c r="H4" s="117" t="str">
        <f>IF(AND(Übersicht!Q7=2,Übersicht!L11&gt;0),Übersicht!L11," ")</f>
        <v> </v>
      </c>
      <c r="N4" s="252"/>
      <c r="O4" s="252"/>
      <c r="P4" s="252"/>
      <c r="Q4" s="260"/>
      <c r="R4" s="252"/>
      <c r="S4" s="252"/>
      <c r="T4" s="252"/>
      <c r="U4" s="252"/>
      <c r="V4" s="252"/>
      <c r="W4" s="252"/>
      <c r="X4" s="252"/>
      <c r="Y4" s="252"/>
      <c r="Z4" s="252"/>
      <c r="AA4" s="123"/>
      <c r="AB4" s="123"/>
      <c r="AC4" s="123"/>
      <c r="AD4" s="123"/>
      <c r="AE4" s="123"/>
      <c r="AF4" s="123"/>
      <c r="AG4" s="123"/>
      <c r="AH4" s="123"/>
      <c r="AI4" s="123"/>
      <c r="AJ4" s="123"/>
      <c r="AK4" s="123"/>
      <c r="AL4" s="123"/>
      <c r="AM4" s="123"/>
      <c r="AN4" s="123"/>
    </row>
    <row r="5" spans="2:32" s="20" customFormat="1" ht="8.25" customHeight="1">
      <c r="B5" s="21"/>
      <c r="C5" s="21"/>
      <c r="D5" s="21"/>
      <c r="E5" s="21"/>
      <c r="F5" s="19"/>
      <c r="G5" s="19"/>
      <c r="H5" s="202"/>
      <c r="I5" s="201"/>
      <c r="N5" s="252"/>
      <c r="O5" s="252"/>
      <c r="P5" s="252"/>
      <c r="Q5" s="261"/>
      <c r="R5" s="252"/>
      <c r="S5" s="252"/>
      <c r="T5" s="252"/>
      <c r="U5" s="252"/>
      <c r="V5" s="252"/>
      <c r="W5" s="252"/>
      <c r="X5" s="252"/>
      <c r="Y5" s="252"/>
      <c r="Z5" s="252"/>
      <c r="AA5" s="123"/>
      <c r="AB5" s="123"/>
      <c r="AC5" s="123"/>
      <c r="AD5" s="123"/>
      <c r="AE5" s="123"/>
      <c r="AF5" s="123"/>
    </row>
    <row r="6" spans="1:32" s="17" customFormat="1" ht="30" customHeight="1">
      <c r="A6" s="23"/>
      <c r="B6" s="24" t="s">
        <v>3</v>
      </c>
      <c r="C6" s="347" t="str">
        <f>IF(Übersicht!F31&gt;0,Übersicht!F31," ")</f>
        <v> </v>
      </c>
      <c r="D6" s="348"/>
      <c r="E6" s="348"/>
      <c r="F6" s="348"/>
      <c r="G6" s="348"/>
      <c r="H6" s="349"/>
      <c r="I6" s="203"/>
      <c r="N6" s="253"/>
      <c r="O6" s="253"/>
      <c r="P6" s="253"/>
      <c r="Q6" s="262"/>
      <c r="R6" s="253"/>
      <c r="S6" s="253"/>
      <c r="T6" s="253"/>
      <c r="U6" s="253"/>
      <c r="V6" s="253"/>
      <c r="W6" s="253"/>
      <c r="X6" s="253"/>
      <c r="Y6" s="253"/>
      <c r="Z6" s="253"/>
      <c r="AA6" s="8"/>
      <c r="AB6" s="8"/>
      <c r="AC6" s="8"/>
      <c r="AD6" s="8"/>
      <c r="AE6" s="8"/>
      <c r="AF6" s="8"/>
    </row>
    <row r="7" spans="1:32" s="17" customFormat="1" ht="15">
      <c r="A7" s="23"/>
      <c r="B7" s="23"/>
      <c r="C7" s="90"/>
      <c r="D7" s="90"/>
      <c r="E7" s="90"/>
      <c r="F7" s="23"/>
      <c r="G7" s="23"/>
      <c r="H7" s="27"/>
      <c r="I7" s="203"/>
      <c r="N7" s="253"/>
      <c r="O7" s="253"/>
      <c r="P7" s="253"/>
      <c r="Q7" s="262"/>
      <c r="R7" s="253"/>
      <c r="S7" s="253"/>
      <c r="T7" s="253"/>
      <c r="U7" s="253"/>
      <c r="V7" s="253"/>
      <c r="W7" s="253"/>
      <c r="X7" s="253"/>
      <c r="Y7" s="253"/>
      <c r="Z7" s="253"/>
      <c r="AA7" s="8"/>
      <c r="AB7" s="8"/>
      <c r="AC7" s="8"/>
      <c r="AD7" s="8"/>
      <c r="AE7" s="8"/>
      <c r="AF7" s="8"/>
    </row>
    <row r="8" spans="1:32" s="17" customFormat="1" ht="30" customHeight="1">
      <c r="A8" s="353" t="s">
        <v>15</v>
      </c>
      <c r="B8" s="353"/>
      <c r="C8" s="350" t="str">
        <f>IF(Übersicht!F33&gt;0,Übersicht!F33," ")</f>
        <v> </v>
      </c>
      <c r="D8" s="351"/>
      <c r="E8" s="352"/>
      <c r="F8" s="23"/>
      <c r="G8" s="23"/>
      <c r="H8" s="204"/>
      <c r="I8" s="203"/>
      <c r="N8" s="253"/>
      <c r="O8" s="253"/>
      <c r="P8" s="253"/>
      <c r="Q8" s="262"/>
      <c r="R8" s="253"/>
      <c r="S8" s="253"/>
      <c r="T8" s="253"/>
      <c r="U8" s="253"/>
      <c r="V8" s="253"/>
      <c r="W8" s="253"/>
      <c r="X8" s="253"/>
      <c r="Y8" s="253"/>
      <c r="Z8" s="253"/>
      <c r="AA8" s="8"/>
      <c r="AB8" s="8"/>
      <c r="AC8" s="8"/>
      <c r="AD8" s="8"/>
      <c r="AE8" s="8"/>
      <c r="AF8" s="8"/>
    </row>
    <row r="9" spans="1:32" s="17" customFormat="1" ht="15.75" thickBot="1">
      <c r="A9" s="23"/>
      <c r="B9" s="23"/>
      <c r="C9" s="30"/>
      <c r="D9" s="30"/>
      <c r="E9" s="91"/>
      <c r="F9" s="23"/>
      <c r="G9" s="23"/>
      <c r="H9" s="204"/>
      <c r="I9" s="203"/>
      <c r="K9" s="359" t="s">
        <v>47</v>
      </c>
      <c r="N9" s="253"/>
      <c r="O9" s="253"/>
      <c r="P9" s="253"/>
      <c r="Q9" s="262"/>
      <c r="R9" s="253"/>
      <c r="S9" s="253"/>
      <c r="T9" s="253"/>
      <c r="U9" s="253"/>
      <c r="V9" s="253"/>
      <c r="W9" s="253"/>
      <c r="X9" s="253"/>
      <c r="Y9" s="253"/>
      <c r="Z9" s="253"/>
      <c r="AA9" s="8"/>
      <c r="AB9" s="8"/>
      <c r="AC9" s="8"/>
      <c r="AD9" s="8"/>
      <c r="AE9" s="8"/>
      <c r="AF9" s="8"/>
    </row>
    <row r="10" spans="1:32" s="17" customFormat="1" ht="15">
      <c r="A10" s="162"/>
      <c r="B10" s="163"/>
      <c r="C10" s="164"/>
      <c r="D10" s="165"/>
      <c r="E10" s="165"/>
      <c r="F10" s="165"/>
      <c r="G10" s="165"/>
      <c r="H10" s="205"/>
      <c r="I10" s="206"/>
      <c r="K10" s="359"/>
      <c r="N10" s="253"/>
      <c r="O10" s="253"/>
      <c r="P10" s="253"/>
      <c r="Q10" s="262"/>
      <c r="R10" s="253"/>
      <c r="S10" s="253"/>
      <c r="T10" s="253"/>
      <c r="U10" s="253"/>
      <c r="V10" s="253"/>
      <c r="W10" s="253"/>
      <c r="X10" s="253"/>
      <c r="Y10" s="253"/>
      <c r="Z10" s="253"/>
      <c r="AA10" s="8"/>
      <c r="AB10" s="8"/>
      <c r="AC10" s="8"/>
      <c r="AD10" s="8"/>
      <c r="AE10" s="8"/>
      <c r="AF10" s="8"/>
    </row>
    <row r="11" spans="1:32" s="17" customFormat="1" ht="27" customHeight="1">
      <c r="A11" s="340" t="s">
        <v>29</v>
      </c>
      <c r="B11" s="341"/>
      <c r="C11" s="341"/>
      <c r="D11" s="341"/>
      <c r="E11" s="341"/>
      <c r="F11" s="341"/>
      <c r="G11" s="342">
        <f>SUM(H19:H218)</f>
        <v>0</v>
      </c>
      <c r="H11" s="343"/>
      <c r="I11" s="207"/>
      <c r="K11" s="263" t="e">
        <f>G11-G13</f>
        <v>#VALUE!</v>
      </c>
      <c r="L11" s="360" t="s">
        <v>48</v>
      </c>
      <c r="M11" s="359" t="s">
        <v>49</v>
      </c>
      <c r="N11" s="253"/>
      <c r="O11" s="253"/>
      <c r="P11" s="253"/>
      <c r="Q11" s="253"/>
      <c r="R11" s="253"/>
      <c r="S11" s="253"/>
      <c r="T11" s="253"/>
      <c r="U11" s="253"/>
      <c r="V11" s="253"/>
      <c r="W11" s="253"/>
      <c r="X11" s="253"/>
      <c r="Y11" s="253"/>
      <c r="Z11" s="253"/>
      <c r="AA11" s="8"/>
      <c r="AB11" s="8"/>
      <c r="AC11" s="8"/>
      <c r="AD11" s="8"/>
      <c r="AE11" s="8"/>
      <c r="AF11" s="8"/>
    </row>
    <row r="12" spans="1:32" s="17" customFormat="1" ht="15">
      <c r="A12" s="166"/>
      <c r="B12" s="167"/>
      <c r="C12" s="168"/>
      <c r="D12" s="169"/>
      <c r="E12" s="169"/>
      <c r="F12" s="169"/>
      <c r="G12" s="169"/>
      <c r="H12" s="208"/>
      <c r="I12" s="207"/>
      <c r="K12" s="264" t="s">
        <v>50</v>
      </c>
      <c r="L12" s="360"/>
      <c r="M12" s="359"/>
      <c r="N12" s="253"/>
      <c r="O12" s="253"/>
      <c r="P12" s="253"/>
      <c r="Q12" s="253"/>
      <c r="R12" s="253"/>
      <c r="S12" s="253"/>
      <c r="T12" s="253"/>
      <c r="U12" s="253"/>
      <c r="V12" s="253"/>
      <c r="W12" s="253"/>
      <c r="X12" s="253"/>
      <c r="Y12" s="253"/>
      <c r="Z12" s="253"/>
      <c r="AA12" s="8"/>
      <c r="AB12" s="8"/>
      <c r="AC12" s="8"/>
      <c r="AD12" s="8"/>
      <c r="AE12" s="8"/>
      <c r="AF12" s="8"/>
    </row>
    <row r="13" spans="1:32" s="20" customFormat="1" ht="27" customHeight="1">
      <c r="A13" s="365" t="str">
        <f>IF(Übersicht!Q7=2,N13," ")</f>
        <v> </v>
      </c>
      <c r="B13" s="366"/>
      <c r="C13" s="366"/>
      <c r="D13" s="366"/>
      <c r="E13" s="366"/>
      <c r="F13" s="366"/>
      <c r="G13" s="361" t="str">
        <f>K13</f>
        <v> </v>
      </c>
      <c r="H13" s="361"/>
      <c r="I13" s="170"/>
      <c r="K13" s="263" t="str">
        <f>IF(Übersicht!Q7=2,VLOOKUP(L13,A19:K218,11,FALSE)," ")</f>
        <v> </v>
      </c>
      <c r="L13" s="265" t="str">
        <f>IF(Übersicht!Q7=2,K18," ")</f>
        <v> </v>
      </c>
      <c r="M13" s="265" t="str">
        <f>IF(Übersicht!Q7=2,L18," ")</f>
        <v> </v>
      </c>
      <c r="N13" s="266" t="str">
        <f>"davon Summe ab der lfd. Nr. "&amp;L13</f>
        <v>davon Summe ab der lfd. Nr.  </v>
      </c>
      <c r="O13" s="252"/>
      <c r="P13" s="252"/>
      <c r="Q13" s="252"/>
      <c r="R13" s="252"/>
      <c r="S13" s="252"/>
      <c r="T13" s="252"/>
      <c r="U13" s="252"/>
      <c r="V13" s="252"/>
      <c r="W13" s="252"/>
      <c r="X13" s="252"/>
      <c r="Y13" s="252"/>
      <c r="Z13" s="252"/>
      <c r="AA13" s="123"/>
      <c r="AB13" s="123"/>
      <c r="AC13" s="123"/>
      <c r="AD13" s="123"/>
      <c r="AE13" s="123"/>
      <c r="AF13" s="123"/>
    </row>
    <row r="14" spans="1:32" s="20" customFormat="1" ht="13.5" customHeight="1">
      <c r="A14" s="171"/>
      <c r="B14" s="172"/>
      <c r="C14" s="172"/>
      <c r="D14" s="172"/>
      <c r="E14" s="172"/>
      <c r="F14" s="172"/>
      <c r="G14" s="172"/>
      <c r="H14" s="172"/>
      <c r="I14" s="209"/>
      <c r="N14" s="252"/>
      <c r="O14" s="255"/>
      <c r="P14" s="255"/>
      <c r="Q14" s="267"/>
      <c r="R14" s="255"/>
      <c r="S14" s="255"/>
      <c r="T14" s="255"/>
      <c r="U14" s="255"/>
      <c r="V14" s="255"/>
      <c r="W14" s="255"/>
      <c r="X14" s="255"/>
      <c r="Y14" s="255"/>
      <c r="Z14" s="255"/>
      <c r="AA14" s="123"/>
      <c r="AB14" s="123"/>
      <c r="AC14" s="123"/>
      <c r="AD14" s="123"/>
      <c r="AE14" s="123"/>
      <c r="AF14" s="123"/>
    </row>
    <row r="15" spans="1:32" s="20" customFormat="1" ht="24.75" customHeight="1" thickBot="1">
      <c r="A15" s="362"/>
      <c r="B15" s="363"/>
      <c r="C15" s="363"/>
      <c r="D15" s="363"/>
      <c r="E15" s="363"/>
      <c r="F15" s="363"/>
      <c r="G15" s="363"/>
      <c r="H15" s="363"/>
      <c r="I15" s="364"/>
      <c r="K15" s="268"/>
      <c r="L15" s="269"/>
      <c r="M15" s="268"/>
      <c r="N15" s="252"/>
      <c r="O15" s="255"/>
      <c r="P15" s="255"/>
      <c r="Q15" s="267"/>
      <c r="R15" s="255"/>
      <c r="S15" s="255"/>
      <c r="T15" s="255"/>
      <c r="U15" s="255"/>
      <c r="V15" s="255"/>
      <c r="W15" s="255"/>
      <c r="X15" s="255"/>
      <c r="Y15" s="255"/>
      <c r="Z15" s="255"/>
      <c r="AA15" s="123"/>
      <c r="AB15" s="123"/>
      <c r="AC15" s="123"/>
      <c r="AD15" s="123"/>
      <c r="AE15" s="123"/>
      <c r="AF15" s="123"/>
    </row>
    <row r="16" spans="1:26" ht="15.75">
      <c r="A16" s="367"/>
      <c r="B16" s="367"/>
      <c r="C16" s="367"/>
      <c r="D16" s="367"/>
      <c r="E16" s="367"/>
      <c r="F16" s="367"/>
      <c r="G16" s="367"/>
      <c r="H16" s="367"/>
      <c r="I16" s="367"/>
      <c r="J16" s="60"/>
      <c r="K16" s="355"/>
      <c r="L16" s="355"/>
      <c r="M16" s="355"/>
      <c r="N16" s="270"/>
      <c r="O16" s="271"/>
      <c r="P16" s="271"/>
      <c r="Q16" s="272"/>
      <c r="R16" s="273"/>
      <c r="S16" s="273"/>
      <c r="T16" s="273"/>
      <c r="U16" s="273"/>
      <c r="V16" s="273"/>
      <c r="W16" s="273"/>
      <c r="X16" s="273"/>
      <c r="Y16" s="273"/>
      <c r="Z16" s="254"/>
    </row>
    <row r="17" spans="1:26" s="2" customFormat="1" ht="15">
      <c r="A17" s="36"/>
      <c r="B17" s="36"/>
      <c r="C17" s="36"/>
      <c r="D17" s="36"/>
      <c r="E17" s="36"/>
      <c r="F17" s="36"/>
      <c r="G17" s="36"/>
      <c r="H17" s="48"/>
      <c r="I17" s="48"/>
      <c r="N17" s="254"/>
      <c r="O17" s="254"/>
      <c r="P17" s="254"/>
      <c r="Q17" s="272"/>
      <c r="R17" s="354"/>
      <c r="S17" s="354"/>
      <c r="T17" s="354"/>
      <c r="U17" s="354"/>
      <c r="V17" s="354"/>
      <c r="W17" s="354"/>
      <c r="X17" s="354"/>
      <c r="Y17" s="354"/>
      <c r="Z17" s="254"/>
    </row>
    <row r="18" spans="1:26" ht="123.75" customHeight="1">
      <c r="A18" s="173" t="s">
        <v>1</v>
      </c>
      <c r="B18" s="274" t="s">
        <v>2</v>
      </c>
      <c r="C18" s="274" t="s">
        <v>5</v>
      </c>
      <c r="D18" s="274" t="s">
        <v>6</v>
      </c>
      <c r="E18" s="274" t="s">
        <v>33</v>
      </c>
      <c r="F18" s="368" t="s">
        <v>34</v>
      </c>
      <c r="G18" s="369"/>
      <c r="H18" s="274" t="s">
        <v>45</v>
      </c>
      <c r="I18" s="213"/>
      <c r="K18" s="275">
        <f>Übersicht!Q14</f>
        <v>0</v>
      </c>
      <c r="L18" s="275">
        <f>Übersicht!R14</f>
        <v>0</v>
      </c>
      <c r="M18" s="276" t="s">
        <v>23</v>
      </c>
      <c r="N18" s="277"/>
      <c r="O18" s="277"/>
      <c r="P18" s="277"/>
      <c r="Q18" s="272"/>
      <c r="R18" s="254"/>
      <c r="S18" s="254"/>
      <c r="T18" s="254"/>
      <c r="U18" s="254"/>
      <c r="V18" s="254"/>
      <c r="W18" s="254"/>
      <c r="X18" s="254"/>
      <c r="Y18" s="254"/>
      <c r="Z18" s="254"/>
    </row>
    <row r="19" spans="1:26" ht="15">
      <c r="A19" s="174">
        <v>1</v>
      </c>
      <c r="B19" s="228"/>
      <c r="C19" s="38"/>
      <c r="D19" s="38"/>
      <c r="E19" s="37"/>
      <c r="F19" s="337"/>
      <c r="G19" s="338"/>
      <c r="H19" s="39"/>
      <c r="I19" s="248"/>
      <c r="K19" s="278">
        <f>SUM($H19:H$218)</f>
        <v>0</v>
      </c>
      <c r="O19" s="254"/>
      <c r="P19" s="254"/>
      <c r="Q19" s="272"/>
      <c r="R19" s="254"/>
      <c r="S19" s="254"/>
      <c r="T19" s="254"/>
      <c r="U19" s="254"/>
      <c r="V19" s="254"/>
      <c r="W19" s="254"/>
      <c r="X19" s="254"/>
      <c r="Y19" s="254"/>
      <c r="Z19" s="254"/>
    </row>
    <row r="20" spans="1:26" ht="15">
      <c r="A20" s="174">
        <v>2</v>
      </c>
      <c r="B20" s="228"/>
      <c r="C20" s="38"/>
      <c r="D20" s="38"/>
      <c r="E20" s="37"/>
      <c r="F20" s="337"/>
      <c r="G20" s="338"/>
      <c r="H20" s="39"/>
      <c r="I20" s="248"/>
      <c r="K20" s="278">
        <f>SUM($H20:H$218)</f>
        <v>0</v>
      </c>
      <c r="O20" s="254"/>
      <c r="P20" s="254"/>
      <c r="Q20" s="272"/>
      <c r="R20" s="254"/>
      <c r="S20" s="254"/>
      <c r="T20" s="254"/>
      <c r="U20" s="254"/>
      <c r="V20" s="254"/>
      <c r="W20" s="254"/>
      <c r="X20" s="254"/>
      <c r="Y20" s="254"/>
      <c r="Z20" s="254"/>
    </row>
    <row r="21" spans="1:26" ht="15">
      <c r="A21" s="174">
        <v>3</v>
      </c>
      <c r="B21" s="228"/>
      <c r="C21" s="38"/>
      <c r="D21" s="38"/>
      <c r="E21" s="37"/>
      <c r="F21" s="337"/>
      <c r="G21" s="338"/>
      <c r="H21" s="39"/>
      <c r="I21" s="248"/>
      <c r="K21" s="278">
        <f>SUM($H21:H$218)</f>
        <v>0</v>
      </c>
      <c r="O21" s="254"/>
      <c r="P21" s="254"/>
      <c r="Q21" s="272"/>
      <c r="R21" s="254"/>
      <c r="S21" s="254"/>
      <c r="T21" s="254"/>
      <c r="U21" s="254"/>
      <c r="V21" s="254"/>
      <c r="W21" s="254"/>
      <c r="X21" s="254"/>
      <c r="Y21" s="254"/>
      <c r="Z21" s="254"/>
    </row>
    <row r="22" spans="1:26" ht="15">
      <c r="A22" s="174">
        <v>4</v>
      </c>
      <c r="B22" s="228"/>
      <c r="C22" s="38"/>
      <c r="D22" s="38"/>
      <c r="E22" s="37"/>
      <c r="F22" s="337"/>
      <c r="G22" s="338"/>
      <c r="H22" s="39"/>
      <c r="I22" s="248"/>
      <c r="K22" s="278">
        <f>SUM($H22:H$218)</f>
        <v>0</v>
      </c>
      <c r="O22" s="254"/>
      <c r="P22" s="254"/>
      <c r="Q22" s="272"/>
      <c r="R22" s="254"/>
      <c r="S22" s="254"/>
      <c r="T22" s="254"/>
      <c r="U22" s="254"/>
      <c r="V22" s="254"/>
      <c r="W22" s="254"/>
      <c r="X22" s="254"/>
      <c r="Y22" s="254"/>
      <c r="Z22" s="254"/>
    </row>
    <row r="23" spans="1:26" ht="15">
      <c r="A23" s="174">
        <v>5</v>
      </c>
      <c r="B23" s="228"/>
      <c r="C23" s="38"/>
      <c r="D23" s="38"/>
      <c r="E23" s="37"/>
      <c r="F23" s="337"/>
      <c r="G23" s="338"/>
      <c r="H23" s="39"/>
      <c r="I23" s="248"/>
      <c r="K23" s="278">
        <f>SUM($H23:H$218)</f>
        <v>0</v>
      </c>
      <c r="O23" s="254"/>
      <c r="P23" s="254"/>
      <c r="Q23" s="272"/>
      <c r="R23" s="254"/>
      <c r="S23" s="254"/>
      <c r="T23" s="254"/>
      <c r="U23" s="254"/>
      <c r="V23" s="254"/>
      <c r="W23" s="254"/>
      <c r="X23" s="254"/>
      <c r="Y23" s="254"/>
      <c r="Z23" s="254"/>
    </row>
    <row r="24" spans="1:26" ht="15">
      <c r="A24" s="174">
        <v>6</v>
      </c>
      <c r="B24" s="228"/>
      <c r="C24" s="38"/>
      <c r="D24" s="38"/>
      <c r="E24" s="37"/>
      <c r="F24" s="337"/>
      <c r="G24" s="338"/>
      <c r="H24" s="39"/>
      <c r="I24" s="248"/>
      <c r="K24" s="278">
        <f>SUM($H24:H$218)</f>
        <v>0</v>
      </c>
      <c r="O24" s="254"/>
      <c r="P24" s="254"/>
      <c r="Q24" s="272"/>
      <c r="R24" s="254"/>
      <c r="S24" s="254"/>
      <c r="T24" s="254"/>
      <c r="U24" s="254"/>
      <c r="V24" s="254"/>
      <c r="W24" s="254"/>
      <c r="X24" s="254"/>
      <c r="Y24" s="254"/>
      <c r="Z24" s="254"/>
    </row>
    <row r="25" spans="1:26" ht="15">
      <c r="A25" s="174">
        <v>7</v>
      </c>
      <c r="B25" s="228"/>
      <c r="C25" s="38"/>
      <c r="D25" s="38"/>
      <c r="E25" s="37"/>
      <c r="F25" s="337"/>
      <c r="G25" s="338"/>
      <c r="H25" s="39"/>
      <c r="I25" s="248"/>
      <c r="K25" s="278">
        <f>SUM($H25:H$218)</f>
        <v>0</v>
      </c>
      <c r="O25" s="254"/>
      <c r="P25" s="254"/>
      <c r="Q25" s="272"/>
      <c r="R25" s="254"/>
      <c r="S25" s="254"/>
      <c r="T25" s="254"/>
      <c r="U25" s="254"/>
      <c r="V25" s="254"/>
      <c r="W25" s="254"/>
      <c r="X25" s="254"/>
      <c r="Y25" s="254"/>
      <c r="Z25" s="254"/>
    </row>
    <row r="26" spans="1:26" ht="15">
      <c r="A26" s="174">
        <v>8</v>
      </c>
      <c r="B26" s="228"/>
      <c r="C26" s="38"/>
      <c r="D26" s="38"/>
      <c r="E26" s="37"/>
      <c r="F26" s="337"/>
      <c r="G26" s="338"/>
      <c r="H26" s="39"/>
      <c r="I26" s="248"/>
      <c r="K26" s="278">
        <f>SUM($H26:H$218)</f>
        <v>0</v>
      </c>
      <c r="O26" s="254"/>
      <c r="P26" s="254"/>
      <c r="Q26" s="272"/>
      <c r="R26" s="254"/>
      <c r="S26" s="254"/>
      <c r="T26" s="254"/>
      <c r="U26" s="254"/>
      <c r="V26" s="254"/>
      <c r="W26" s="254"/>
      <c r="X26" s="254"/>
      <c r="Y26" s="254"/>
      <c r="Z26" s="254"/>
    </row>
    <row r="27" spans="1:26" ht="15">
      <c r="A27" s="174">
        <v>9</v>
      </c>
      <c r="B27" s="228"/>
      <c r="C27" s="38"/>
      <c r="D27" s="38"/>
      <c r="E27" s="37"/>
      <c r="F27" s="337"/>
      <c r="G27" s="338"/>
      <c r="H27" s="39"/>
      <c r="I27" s="248"/>
      <c r="K27" s="278">
        <f>SUM($H27:H$218)</f>
        <v>0</v>
      </c>
      <c r="O27" s="254"/>
      <c r="P27" s="254"/>
      <c r="Q27" s="272"/>
      <c r="R27" s="254"/>
      <c r="S27" s="254"/>
      <c r="T27" s="254"/>
      <c r="U27" s="254"/>
      <c r="V27" s="254"/>
      <c r="W27" s="254"/>
      <c r="X27" s="254"/>
      <c r="Y27" s="254"/>
      <c r="Z27" s="254"/>
    </row>
    <row r="28" spans="1:26" ht="15">
      <c r="A28" s="174">
        <v>10</v>
      </c>
      <c r="B28" s="228"/>
      <c r="C28" s="38"/>
      <c r="D28" s="38"/>
      <c r="E28" s="37"/>
      <c r="F28" s="337"/>
      <c r="G28" s="338"/>
      <c r="H28" s="39"/>
      <c r="I28" s="248"/>
      <c r="K28" s="278">
        <f>SUM($H28:H$218)</f>
        <v>0</v>
      </c>
      <c r="O28" s="254"/>
      <c r="P28" s="254"/>
      <c r="Q28" s="272"/>
      <c r="R28" s="254"/>
      <c r="S28" s="254"/>
      <c r="T28" s="254"/>
      <c r="U28" s="254"/>
      <c r="V28" s="254"/>
      <c r="W28" s="254"/>
      <c r="X28" s="254"/>
      <c r="Y28" s="254"/>
      <c r="Z28" s="254"/>
    </row>
    <row r="29" spans="1:26" ht="15">
      <c r="A29" s="174">
        <v>11</v>
      </c>
      <c r="B29" s="228"/>
      <c r="C29" s="38"/>
      <c r="D29" s="38"/>
      <c r="E29" s="37"/>
      <c r="F29" s="337"/>
      <c r="G29" s="338"/>
      <c r="H29" s="39"/>
      <c r="I29" s="248"/>
      <c r="K29" s="278">
        <f>SUM($H29:H$218)</f>
        <v>0</v>
      </c>
      <c r="O29" s="254"/>
      <c r="P29" s="254"/>
      <c r="Q29" s="272"/>
      <c r="R29" s="254"/>
      <c r="S29" s="254"/>
      <c r="T29" s="254"/>
      <c r="U29" s="254"/>
      <c r="V29" s="254"/>
      <c r="W29" s="254"/>
      <c r="X29" s="254"/>
      <c r="Y29" s="254"/>
      <c r="Z29" s="254"/>
    </row>
    <row r="30" spans="1:26" ht="15">
      <c r="A30" s="174">
        <v>12</v>
      </c>
      <c r="B30" s="228"/>
      <c r="C30" s="38"/>
      <c r="D30" s="38"/>
      <c r="E30" s="37"/>
      <c r="F30" s="337"/>
      <c r="G30" s="338"/>
      <c r="H30" s="39"/>
      <c r="I30" s="248"/>
      <c r="K30" s="278">
        <f>SUM($H30:H$218)</f>
        <v>0</v>
      </c>
      <c r="O30" s="254"/>
      <c r="P30" s="254"/>
      <c r="Q30" s="272"/>
      <c r="R30" s="254"/>
      <c r="S30" s="254"/>
      <c r="T30" s="254"/>
      <c r="U30" s="254"/>
      <c r="V30" s="254"/>
      <c r="W30" s="254"/>
      <c r="X30" s="254"/>
      <c r="Y30" s="254"/>
      <c r="Z30" s="254"/>
    </row>
    <row r="31" spans="1:26" ht="15">
      <c r="A31" s="174">
        <v>13</v>
      </c>
      <c r="B31" s="228"/>
      <c r="C31" s="38"/>
      <c r="D31" s="38"/>
      <c r="E31" s="37"/>
      <c r="F31" s="337"/>
      <c r="G31" s="338"/>
      <c r="H31" s="39"/>
      <c r="I31" s="248"/>
      <c r="K31" s="278">
        <f>SUM($H31:H$218)</f>
        <v>0</v>
      </c>
      <c r="O31" s="254"/>
      <c r="P31" s="254"/>
      <c r="Q31" s="272"/>
      <c r="R31" s="254"/>
      <c r="S31" s="254"/>
      <c r="T31" s="254"/>
      <c r="U31" s="254"/>
      <c r="V31" s="254"/>
      <c r="W31" s="254"/>
      <c r="X31" s="254"/>
      <c r="Y31" s="254"/>
      <c r="Z31" s="254"/>
    </row>
    <row r="32" spans="1:26" ht="15">
      <c r="A32" s="174">
        <v>14</v>
      </c>
      <c r="B32" s="228"/>
      <c r="C32" s="38"/>
      <c r="D32" s="38"/>
      <c r="E32" s="37"/>
      <c r="F32" s="337"/>
      <c r="G32" s="338"/>
      <c r="H32" s="39"/>
      <c r="I32" s="248"/>
      <c r="K32" s="278">
        <f>SUM($H32:H$218)</f>
        <v>0</v>
      </c>
      <c r="O32" s="254"/>
      <c r="P32" s="254"/>
      <c r="Q32" s="272"/>
      <c r="R32" s="254"/>
      <c r="S32" s="254"/>
      <c r="T32" s="254"/>
      <c r="U32" s="254"/>
      <c r="V32" s="254"/>
      <c r="W32" s="254"/>
      <c r="X32" s="254"/>
      <c r="Y32" s="254"/>
      <c r="Z32" s="254"/>
    </row>
    <row r="33" spans="1:26" ht="15">
      <c r="A33" s="174">
        <v>15</v>
      </c>
      <c r="B33" s="228"/>
      <c r="C33" s="38"/>
      <c r="D33" s="38"/>
      <c r="E33" s="37"/>
      <c r="F33" s="337"/>
      <c r="G33" s="338"/>
      <c r="H33" s="39"/>
      <c r="I33" s="248"/>
      <c r="K33" s="278">
        <f>SUM($H33:H$218)</f>
        <v>0</v>
      </c>
      <c r="O33" s="254"/>
      <c r="P33" s="254"/>
      <c r="Q33" s="272"/>
      <c r="R33" s="254"/>
      <c r="S33" s="254"/>
      <c r="T33" s="254"/>
      <c r="U33" s="254"/>
      <c r="V33" s="254"/>
      <c r="W33" s="254"/>
      <c r="X33" s="254"/>
      <c r="Y33" s="254"/>
      <c r="Z33" s="254"/>
    </row>
    <row r="34" spans="1:26" ht="15">
      <c r="A34" s="174">
        <v>16</v>
      </c>
      <c r="B34" s="228"/>
      <c r="C34" s="38"/>
      <c r="D34" s="38"/>
      <c r="E34" s="37"/>
      <c r="F34" s="337"/>
      <c r="G34" s="338"/>
      <c r="H34" s="39"/>
      <c r="I34" s="248"/>
      <c r="K34" s="278">
        <f>SUM($H34:H$218)</f>
        <v>0</v>
      </c>
      <c r="O34" s="254"/>
      <c r="P34" s="254"/>
      <c r="Q34" s="272"/>
      <c r="R34" s="254"/>
      <c r="S34" s="254"/>
      <c r="T34" s="254"/>
      <c r="U34" s="254"/>
      <c r="V34" s="254"/>
      <c r="W34" s="254"/>
      <c r="X34" s="254"/>
      <c r="Y34" s="254"/>
      <c r="Z34" s="254"/>
    </row>
    <row r="35" spans="1:26" ht="15">
      <c r="A35" s="174">
        <v>17</v>
      </c>
      <c r="B35" s="228"/>
      <c r="C35" s="38"/>
      <c r="D35" s="38"/>
      <c r="E35" s="37"/>
      <c r="F35" s="337"/>
      <c r="G35" s="338"/>
      <c r="H35" s="39"/>
      <c r="I35" s="248"/>
      <c r="K35" s="278">
        <f>SUM($H35:H$218)</f>
        <v>0</v>
      </c>
      <c r="O35" s="254"/>
      <c r="P35" s="254"/>
      <c r="Q35" s="272"/>
      <c r="R35" s="254"/>
      <c r="S35" s="254"/>
      <c r="T35" s="254"/>
      <c r="U35" s="254"/>
      <c r="V35" s="254"/>
      <c r="W35" s="254"/>
      <c r="X35" s="254"/>
      <c r="Y35" s="254"/>
      <c r="Z35" s="254"/>
    </row>
    <row r="36" spans="1:26" ht="15">
      <c r="A36" s="174">
        <v>18</v>
      </c>
      <c r="B36" s="228"/>
      <c r="C36" s="38"/>
      <c r="D36" s="38"/>
      <c r="E36" s="37"/>
      <c r="F36" s="337"/>
      <c r="G36" s="338"/>
      <c r="H36" s="39"/>
      <c r="I36" s="248"/>
      <c r="K36" s="278">
        <f>SUM($H36:H$218)</f>
        <v>0</v>
      </c>
      <c r="O36" s="254"/>
      <c r="P36" s="254"/>
      <c r="Q36" s="272"/>
      <c r="R36" s="254"/>
      <c r="S36" s="254"/>
      <c r="T36" s="254"/>
      <c r="U36" s="254"/>
      <c r="V36" s="254"/>
      <c r="W36" s="254"/>
      <c r="X36" s="254"/>
      <c r="Y36" s="254"/>
      <c r="Z36" s="254"/>
    </row>
    <row r="37" spans="1:26" ht="15">
      <c r="A37" s="174">
        <v>19</v>
      </c>
      <c r="B37" s="228"/>
      <c r="C37" s="38"/>
      <c r="D37" s="38"/>
      <c r="E37" s="37"/>
      <c r="F37" s="337"/>
      <c r="G37" s="338"/>
      <c r="H37" s="39"/>
      <c r="I37" s="248"/>
      <c r="K37" s="278">
        <f>SUM($H37:H$218)</f>
        <v>0</v>
      </c>
      <c r="O37" s="254"/>
      <c r="P37" s="254"/>
      <c r="Q37" s="272"/>
      <c r="R37" s="254"/>
      <c r="S37" s="254"/>
      <c r="T37" s="254"/>
      <c r="U37" s="254"/>
      <c r="V37" s="254"/>
      <c r="W37" s="254"/>
      <c r="X37" s="254"/>
      <c r="Y37" s="254"/>
      <c r="Z37" s="254"/>
    </row>
    <row r="38" spans="1:26" ht="15">
      <c r="A38" s="174">
        <v>20</v>
      </c>
      <c r="B38" s="228"/>
      <c r="C38" s="38"/>
      <c r="D38" s="38"/>
      <c r="E38" s="37"/>
      <c r="F38" s="337"/>
      <c r="G38" s="338"/>
      <c r="H38" s="39"/>
      <c r="I38" s="248"/>
      <c r="K38" s="278">
        <f>SUM($H38:H$218)</f>
        <v>0</v>
      </c>
      <c r="O38" s="254"/>
      <c r="P38" s="254"/>
      <c r="Q38" s="272"/>
      <c r="R38" s="254"/>
      <c r="S38" s="254"/>
      <c r="T38" s="254"/>
      <c r="U38" s="254"/>
      <c r="V38" s="254"/>
      <c r="W38" s="254"/>
      <c r="X38" s="254"/>
      <c r="Y38" s="254"/>
      <c r="Z38" s="254"/>
    </row>
    <row r="39" spans="1:26" ht="15">
      <c r="A39" s="174">
        <v>21</v>
      </c>
      <c r="B39" s="228"/>
      <c r="C39" s="38"/>
      <c r="D39" s="38"/>
      <c r="E39" s="37"/>
      <c r="F39" s="337"/>
      <c r="G39" s="338"/>
      <c r="H39" s="39"/>
      <c r="I39" s="248"/>
      <c r="K39" s="278">
        <f>SUM($H39:H$218)</f>
        <v>0</v>
      </c>
      <c r="O39" s="254"/>
      <c r="P39" s="254"/>
      <c r="Q39" s="272"/>
      <c r="R39" s="254"/>
      <c r="S39" s="254"/>
      <c r="T39" s="254"/>
      <c r="U39" s="254"/>
      <c r="V39" s="254"/>
      <c r="W39" s="254"/>
      <c r="X39" s="254"/>
      <c r="Y39" s="254"/>
      <c r="Z39" s="254"/>
    </row>
    <row r="40" spans="1:26" ht="15">
      <c r="A40" s="174">
        <v>22</v>
      </c>
      <c r="B40" s="228"/>
      <c r="C40" s="38"/>
      <c r="D40" s="38"/>
      <c r="E40" s="37"/>
      <c r="F40" s="337"/>
      <c r="G40" s="338"/>
      <c r="H40" s="39"/>
      <c r="I40" s="248"/>
      <c r="K40" s="278">
        <f>SUM($H40:H$218)</f>
        <v>0</v>
      </c>
      <c r="O40" s="254"/>
      <c r="P40" s="254"/>
      <c r="Q40" s="272"/>
      <c r="R40" s="254"/>
      <c r="S40" s="254"/>
      <c r="T40" s="254"/>
      <c r="U40" s="254"/>
      <c r="V40" s="254"/>
      <c r="W40" s="254"/>
      <c r="X40" s="254"/>
      <c r="Y40" s="254"/>
      <c r="Z40" s="254"/>
    </row>
    <row r="41" spans="1:26" ht="15">
      <c r="A41" s="174">
        <v>23</v>
      </c>
      <c r="B41" s="228"/>
      <c r="C41" s="38"/>
      <c r="D41" s="38"/>
      <c r="E41" s="37"/>
      <c r="F41" s="337"/>
      <c r="G41" s="338"/>
      <c r="H41" s="39"/>
      <c r="I41" s="248"/>
      <c r="K41" s="278">
        <f>SUM($H41:H$218)</f>
        <v>0</v>
      </c>
      <c r="O41" s="254"/>
      <c r="P41" s="254"/>
      <c r="Q41" s="272"/>
      <c r="R41" s="254"/>
      <c r="S41" s="254"/>
      <c r="T41" s="254"/>
      <c r="U41" s="254"/>
      <c r="V41" s="254"/>
      <c r="W41" s="254"/>
      <c r="X41" s="254"/>
      <c r="Y41" s="254"/>
      <c r="Z41" s="254"/>
    </row>
    <row r="42" spans="1:26" ht="15">
      <c r="A42" s="174">
        <v>24</v>
      </c>
      <c r="B42" s="228"/>
      <c r="C42" s="38"/>
      <c r="D42" s="38"/>
      <c r="E42" s="37"/>
      <c r="F42" s="337"/>
      <c r="G42" s="338"/>
      <c r="H42" s="39"/>
      <c r="I42" s="248"/>
      <c r="K42" s="278">
        <f>SUM($H42:H$218)</f>
        <v>0</v>
      </c>
      <c r="O42" s="254"/>
      <c r="P42" s="254"/>
      <c r="Q42" s="272"/>
      <c r="R42" s="254"/>
      <c r="S42" s="254"/>
      <c r="T42" s="254"/>
      <c r="U42" s="254"/>
      <c r="V42" s="254"/>
      <c r="W42" s="254"/>
      <c r="X42" s="254"/>
      <c r="Y42" s="254"/>
      <c r="Z42" s="254"/>
    </row>
    <row r="43" spans="1:26" ht="15">
      <c r="A43" s="174">
        <v>25</v>
      </c>
      <c r="B43" s="228"/>
      <c r="C43" s="38"/>
      <c r="D43" s="38"/>
      <c r="E43" s="37"/>
      <c r="F43" s="337"/>
      <c r="G43" s="338"/>
      <c r="H43" s="39"/>
      <c r="I43" s="248"/>
      <c r="K43" s="278">
        <f>SUM($H43:H$218)</f>
        <v>0</v>
      </c>
      <c r="O43" s="254"/>
      <c r="P43" s="254"/>
      <c r="Q43" s="272"/>
      <c r="R43" s="254"/>
      <c r="S43" s="254"/>
      <c r="T43" s="254"/>
      <c r="U43" s="254"/>
      <c r="V43" s="254"/>
      <c r="W43" s="254"/>
      <c r="X43" s="254"/>
      <c r="Y43" s="254"/>
      <c r="Z43" s="254"/>
    </row>
    <row r="44" spans="1:26" ht="15">
      <c r="A44" s="174">
        <v>26</v>
      </c>
      <c r="B44" s="228"/>
      <c r="C44" s="38"/>
      <c r="D44" s="38"/>
      <c r="E44" s="37"/>
      <c r="F44" s="337"/>
      <c r="G44" s="338"/>
      <c r="H44" s="39"/>
      <c r="I44" s="248"/>
      <c r="K44" s="278">
        <f>SUM($H44:H$218)</f>
        <v>0</v>
      </c>
      <c r="O44" s="254"/>
      <c r="P44" s="254"/>
      <c r="Q44" s="272"/>
      <c r="R44" s="254"/>
      <c r="S44" s="254"/>
      <c r="T44" s="254"/>
      <c r="U44" s="254"/>
      <c r="V44" s="254"/>
      <c r="W44" s="254"/>
      <c r="X44" s="254"/>
      <c r="Y44" s="254"/>
      <c r="Z44" s="254"/>
    </row>
    <row r="45" spans="1:26" ht="15">
      <c r="A45" s="174">
        <v>27</v>
      </c>
      <c r="B45" s="228"/>
      <c r="C45" s="38"/>
      <c r="D45" s="38"/>
      <c r="E45" s="37"/>
      <c r="F45" s="337"/>
      <c r="G45" s="338"/>
      <c r="H45" s="39"/>
      <c r="I45" s="248"/>
      <c r="K45" s="278">
        <f>SUM($H45:H$218)</f>
        <v>0</v>
      </c>
      <c r="O45" s="254"/>
      <c r="P45" s="254"/>
      <c r="Q45" s="272"/>
      <c r="R45" s="254"/>
      <c r="S45" s="254"/>
      <c r="T45" s="254"/>
      <c r="U45" s="254"/>
      <c r="V45" s="254"/>
      <c r="W45" s="254"/>
      <c r="X45" s="254"/>
      <c r="Y45" s="254"/>
      <c r="Z45" s="254"/>
    </row>
    <row r="46" spans="1:26" ht="15">
      <c r="A46" s="174">
        <v>28</v>
      </c>
      <c r="B46" s="228"/>
      <c r="C46" s="38"/>
      <c r="D46" s="38"/>
      <c r="E46" s="37"/>
      <c r="F46" s="337"/>
      <c r="G46" s="338"/>
      <c r="H46" s="39"/>
      <c r="I46" s="248"/>
      <c r="K46" s="278">
        <f>SUM($H46:H$218)</f>
        <v>0</v>
      </c>
      <c r="O46" s="254"/>
      <c r="P46" s="254"/>
      <c r="Q46" s="272"/>
      <c r="R46" s="254"/>
      <c r="S46" s="254"/>
      <c r="T46" s="254"/>
      <c r="U46" s="254"/>
      <c r="V46" s="254"/>
      <c r="W46" s="254"/>
      <c r="X46" s="254"/>
      <c r="Y46" s="254"/>
      <c r="Z46" s="254"/>
    </row>
    <row r="47" spans="1:26" ht="15">
      <c r="A47" s="174">
        <v>29</v>
      </c>
      <c r="B47" s="228"/>
      <c r="C47" s="38"/>
      <c r="D47" s="38"/>
      <c r="E47" s="37"/>
      <c r="F47" s="337"/>
      <c r="G47" s="338"/>
      <c r="H47" s="39"/>
      <c r="I47" s="248"/>
      <c r="K47" s="278">
        <f>SUM($H47:H$218)</f>
        <v>0</v>
      </c>
      <c r="O47" s="254"/>
      <c r="P47" s="254"/>
      <c r="Q47" s="272"/>
      <c r="R47" s="254"/>
      <c r="S47" s="254"/>
      <c r="T47" s="254"/>
      <c r="U47" s="254"/>
      <c r="V47" s="254"/>
      <c r="W47" s="254"/>
      <c r="X47" s="254"/>
      <c r="Y47" s="254"/>
      <c r="Z47" s="254"/>
    </row>
    <row r="48" spans="1:26" ht="15">
      <c r="A48" s="174">
        <v>30</v>
      </c>
      <c r="B48" s="228"/>
      <c r="C48" s="38"/>
      <c r="D48" s="38"/>
      <c r="E48" s="37"/>
      <c r="F48" s="337"/>
      <c r="G48" s="338"/>
      <c r="H48" s="39"/>
      <c r="I48" s="248"/>
      <c r="K48" s="278">
        <f>SUM($H48:H$218)</f>
        <v>0</v>
      </c>
      <c r="O48" s="254"/>
      <c r="P48" s="254"/>
      <c r="Q48" s="272"/>
      <c r="R48" s="254"/>
      <c r="S48" s="254"/>
      <c r="T48" s="254"/>
      <c r="U48" s="254"/>
      <c r="V48" s="254"/>
      <c r="W48" s="254"/>
      <c r="X48" s="254"/>
      <c r="Y48" s="254"/>
      <c r="Z48" s="254"/>
    </row>
    <row r="49" spans="1:26" ht="15">
      <c r="A49" s="174">
        <v>31</v>
      </c>
      <c r="B49" s="228"/>
      <c r="C49" s="38"/>
      <c r="D49" s="38"/>
      <c r="E49" s="37"/>
      <c r="F49" s="337"/>
      <c r="G49" s="338"/>
      <c r="H49" s="39"/>
      <c r="I49" s="248"/>
      <c r="K49" s="278">
        <f>SUM($H49:H$218)</f>
        <v>0</v>
      </c>
      <c r="O49" s="254"/>
      <c r="P49" s="254"/>
      <c r="Q49" s="272"/>
      <c r="R49" s="254"/>
      <c r="S49" s="254"/>
      <c r="T49" s="254"/>
      <c r="U49" s="254"/>
      <c r="V49" s="254"/>
      <c r="W49" s="254"/>
      <c r="X49" s="254"/>
      <c r="Y49" s="254"/>
      <c r="Z49" s="254"/>
    </row>
    <row r="50" spans="1:26" ht="15">
      <c r="A50" s="174">
        <v>32</v>
      </c>
      <c r="B50" s="228"/>
      <c r="C50" s="38"/>
      <c r="D50" s="38"/>
      <c r="E50" s="37"/>
      <c r="F50" s="337"/>
      <c r="G50" s="338"/>
      <c r="H50" s="39"/>
      <c r="I50" s="248"/>
      <c r="K50" s="278">
        <f>SUM($H50:H$218)</f>
        <v>0</v>
      </c>
      <c r="O50" s="254"/>
      <c r="P50" s="254"/>
      <c r="Q50" s="272"/>
      <c r="R50" s="254"/>
      <c r="S50" s="254"/>
      <c r="T50" s="254"/>
      <c r="U50" s="254"/>
      <c r="V50" s="254"/>
      <c r="W50" s="254"/>
      <c r="X50" s="254"/>
      <c r="Y50" s="254"/>
      <c r="Z50" s="254"/>
    </row>
    <row r="51" spans="1:26" ht="15">
      <c r="A51" s="174">
        <v>33</v>
      </c>
      <c r="B51" s="228"/>
      <c r="C51" s="38"/>
      <c r="D51" s="38"/>
      <c r="E51" s="37"/>
      <c r="F51" s="337"/>
      <c r="G51" s="338"/>
      <c r="H51" s="39"/>
      <c r="I51" s="248"/>
      <c r="K51" s="278">
        <f>SUM($H51:H$218)</f>
        <v>0</v>
      </c>
      <c r="O51" s="254"/>
      <c r="P51" s="254"/>
      <c r="Q51" s="272"/>
      <c r="R51" s="254"/>
      <c r="S51" s="254"/>
      <c r="T51" s="254"/>
      <c r="U51" s="254"/>
      <c r="V51" s="254"/>
      <c r="W51" s="254"/>
      <c r="X51" s="254"/>
      <c r="Y51" s="254"/>
      <c r="Z51" s="254"/>
    </row>
    <row r="52" spans="1:26" ht="15">
      <c r="A52" s="174">
        <v>34</v>
      </c>
      <c r="B52" s="228"/>
      <c r="C52" s="38"/>
      <c r="D52" s="38"/>
      <c r="E52" s="37"/>
      <c r="F52" s="337"/>
      <c r="G52" s="338"/>
      <c r="H52" s="39"/>
      <c r="I52" s="248"/>
      <c r="K52" s="278">
        <f>SUM($H52:H$218)</f>
        <v>0</v>
      </c>
      <c r="O52" s="254"/>
      <c r="P52" s="254"/>
      <c r="Q52" s="272"/>
      <c r="R52" s="254"/>
      <c r="S52" s="254"/>
      <c r="T52" s="254"/>
      <c r="U52" s="254"/>
      <c r="V52" s="254"/>
      <c r="W52" s="254"/>
      <c r="X52" s="254"/>
      <c r="Y52" s="254"/>
      <c r="Z52" s="254"/>
    </row>
    <row r="53" spans="1:26" ht="15">
      <c r="A53" s="174">
        <v>35</v>
      </c>
      <c r="B53" s="228"/>
      <c r="C53" s="38"/>
      <c r="D53" s="38"/>
      <c r="E53" s="37"/>
      <c r="F53" s="337"/>
      <c r="G53" s="338"/>
      <c r="H53" s="39"/>
      <c r="I53" s="248"/>
      <c r="K53" s="278">
        <f>SUM($H53:H$218)</f>
        <v>0</v>
      </c>
      <c r="O53" s="254"/>
      <c r="P53" s="254"/>
      <c r="Q53" s="272"/>
      <c r="R53" s="254"/>
      <c r="S53" s="254"/>
      <c r="T53" s="254"/>
      <c r="U53" s="254"/>
      <c r="V53" s="254"/>
      <c r="W53" s="254"/>
      <c r="X53" s="254"/>
      <c r="Y53" s="254"/>
      <c r="Z53" s="254"/>
    </row>
    <row r="54" spans="1:26" ht="15">
      <c r="A54" s="174">
        <v>36</v>
      </c>
      <c r="B54" s="228"/>
      <c r="C54" s="38"/>
      <c r="D54" s="38"/>
      <c r="E54" s="37"/>
      <c r="F54" s="337"/>
      <c r="G54" s="338"/>
      <c r="H54" s="39"/>
      <c r="I54" s="248"/>
      <c r="K54" s="278">
        <f>SUM($H54:H$218)</f>
        <v>0</v>
      </c>
      <c r="O54" s="254"/>
      <c r="P54" s="254"/>
      <c r="Q54" s="272"/>
      <c r="R54" s="254"/>
      <c r="S54" s="254"/>
      <c r="T54" s="254"/>
      <c r="U54" s="254"/>
      <c r="V54" s="254"/>
      <c r="W54" s="254"/>
      <c r="X54" s="254"/>
      <c r="Y54" s="254"/>
      <c r="Z54" s="254"/>
    </row>
    <row r="55" spans="1:26" ht="15">
      <c r="A55" s="174">
        <v>37</v>
      </c>
      <c r="B55" s="228"/>
      <c r="C55" s="38"/>
      <c r="D55" s="38"/>
      <c r="E55" s="37"/>
      <c r="F55" s="337"/>
      <c r="G55" s="338"/>
      <c r="H55" s="39"/>
      <c r="I55" s="248"/>
      <c r="K55" s="278">
        <f>SUM($H55:H$218)</f>
        <v>0</v>
      </c>
      <c r="O55" s="254"/>
      <c r="P55" s="254"/>
      <c r="Q55" s="272"/>
      <c r="R55" s="254"/>
      <c r="S55" s="254"/>
      <c r="T55" s="254"/>
      <c r="U55" s="254"/>
      <c r="V55" s="254"/>
      <c r="W55" s="254"/>
      <c r="X55" s="254"/>
      <c r="Y55" s="254"/>
      <c r="Z55" s="254"/>
    </row>
    <row r="56" spans="1:26" ht="15">
      <c r="A56" s="174">
        <v>38</v>
      </c>
      <c r="B56" s="228"/>
      <c r="C56" s="38"/>
      <c r="D56" s="38"/>
      <c r="E56" s="37"/>
      <c r="F56" s="337"/>
      <c r="G56" s="338"/>
      <c r="H56" s="39"/>
      <c r="I56" s="248"/>
      <c r="K56" s="278">
        <f>SUM($H56:H$218)</f>
        <v>0</v>
      </c>
      <c r="O56" s="254"/>
      <c r="P56" s="254"/>
      <c r="Q56" s="272"/>
      <c r="R56" s="254"/>
      <c r="S56" s="254"/>
      <c r="T56" s="254"/>
      <c r="U56" s="254"/>
      <c r="V56" s="254"/>
      <c r="W56" s="254"/>
      <c r="X56" s="254"/>
      <c r="Y56" s="254"/>
      <c r="Z56" s="254"/>
    </row>
    <row r="57" spans="1:26" ht="15">
      <c r="A57" s="174">
        <v>39</v>
      </c>
      <c r="B57" s="228"/>
      <c r="C57" s="38"/>
      <c r="D57" s="38"/>
      <c r="E57" s="37"/>
      <c r="F57" s="337"/>
      <c r="G57" s="338"/>
      <c r="H57" s="39"/>
      <c r="I57" s="248"/>
      <c r="K57" s="278">
        <f>SUM($H57:H$218)</f>
        <v>0</v>
      </c>
      <c r="O57" s="254"/>
      <c r="P57" s="254"/>
      <c r="Q57" s="272"/>
      <c r="R57" s="254"/>
      <c r="S57" s="254"/>
      <c r="T57" s="254"/>
      <c r="U57" s="254"/>
      <c r="V57" s="254"/>
      <c r="W57" s="254"/>
      <c r="X57" s="254"/>
      <c r="Y57" s="254"/>
      <c r="Z57" s="254"/>
    </row>
    <row r="58" spans="1:26" ht="15">
      <c r="A58" s="174">
        <v>40</v>
      </c>
      <c r="B58" s="228"/>
      <c r="C58" s="38"/>
      <c r="D58" s="38"/>
      <c r="E58" s="37"/>
      <c r="F58" s="337"/>
      <c r="G58" s="338"/>
      <c r="H58" s="39"/>
      <c r="I58" s="248"/>
      <c r="K58" s="278">
        <f>SUM($H58:H$218)</f>
        <v>0</v>
      </c>
      <c r="O58" s="254"/>
      <c r="P58" s="254"/>
      <c r="Q58" s="272"/>
      <c r="R58" s="254"/>
      <c r="S58" s="254"/>
      <c r="T58" s="254"/>
      <c r="U58" s="254"/>
      <c r="V58" s="254"/>
      <c r="W58" s="254"/>
      <c r="X58" s="254"/>
      <c r="Y58" s="254"/>
      <c r="Z58" s="254"/>
    </row>
    <row r="59" spans="1:26" ht="15">
      <c r="A59" s="174">
        <v>41</v>
      </c>
      <c r="B59" s="228"/>
      <c r="C59" s="38"/>
      <c r="D59" s="38"/>
      <c r="E59" s="37"/>
      <c r="F59" s="337"/>
      <c r="G59" s="338"/>
      <c r="H59" s="39"/>
      <c r="I59" s="248"/>
      <c r="K59" s="278">
        <f>SUM($H59:H$218)</f>
        <v>0</v>
      </c>
      <c r="O59" s="254"/>
      <c r="P59" s="254"/>
      <c r="Q59" s="272"/>
      <c r="R59" s="254"/>
      <c r="S59" s="254"/>
      <c r="T59" s="254"/>
      <c r="U59" s="254"/>
      <c r="V59" s="254"/>
      <c r="W59" s="254"/>
      <c r="X59" s="254"/>
      <c r="Y59" s="254"/>
      <c r="Z59" s="254"/>
    </row>
    <row r="60" spans="1:26" ht="15">
      <c r="A60" s="174">
        <v>42</v>
      </c>
      <c r="B60" s="228"/>
      <c r="C60" s="38"/>
      <c r="D60" s="38"/>
      <c r="E60" s="37"/>
      <c r="F60" s="337"/>
      <c r="G60" s="338"/>
      <c r="H60" s="39"/>
      <c r="I60" s="248"/>
      <c r="K60" s="278">
        <f>SUM($H60:H$218)</f>
        <v>0</v>
      </c>
      <c r="O60" s="254"/>
      <c r="P60" s="254"/>
      <c r="Q60" s="272"/>
      <c r="R60" s="254"/>
      <c r="S60" s="254"/>
      <c r="T60" s="254"/>
      <c r="U60" s="254"/>
      <c r="V60" s="254"/>
      <c r="W60" s="254"/>
      <c r="X60" s="254"/>
      <c r="Y60" s="254"/>
      <c r="Z60" s="254"/>
    </row>
    <row r="61" spans="1:26" ht="15">
      <c r="A61" s="174">
        <v>43</v>
      </c>
      <c r="B61" s="228"/>
      <c r="C61" s="38"/>
      <c r="D61" s="38"/>
      <c r="E61" s="37"/>
      <c r="F61" s="337"/>
      <c r="G61" s="338"/>
      <c r="H61" s="39"/>
      <c r="I61" s="248"/>
      <c r="K61" s="278">
        <f>SUM($H61:H$218)</f>
        <v>0</v>
      </c>
      <c r="O61" s="254"/>
      <c r="P61" s="254"/>
      <c r="Q61" s="272"/>
      <c r="R61" s="254"/>
      <c r="S61" s="254"/>
      <c r="T61" s="254"/>
      <c r="U61" s="254"/>
      <c r="V61" s="254"/>
      <c r="W61" s="254"/>
      <c r="X61" s="254"/>
      <c r="Y61" s="254"/>
      <c r="Z61" s="254"/>
    </row>
    <row r="62" spans="1:26" ht="15">
      <c r="A62" s="174">
        <v>44</v>
      </c>
      <c r="B62" s="228"/>
      <c r="C62" s="38"/>
      <c r="D62" s="38"/>
      <c r="E62" s="37"/>
      <c r="F62" s="337"/>
      <c r="G62" s="338"/>
      <c r="H62" s="39"/>
      <c r="I62" s="248"/>
      <c r="K62" s="278">
        <f>SUM($H62:H$218)</f>
        <v>0</v>
      </c>
      <c r="O62" s="254"/>
      <c r="P62" s="254"/>
      <c r="Q62" s="272"/>
      <c r="R62" s="254"/>
      <c r="S62" s="254"/>
      <c r="T62" s="254"/>
      <c r="U62" s="254"/>
      <c r="V62" s="254"/>
      <c r="W62" s="254"/>
      <c r="X62" s="254"/>
      <c r="Y62" s="254"/>
      <c r="Z62" s="254"/>
    </row>
    <row r="63" spans="1:26" ht="15">
      <c r="A63" s="174">
        <v>45</v>
      </c>
      <c r="B63" s="228"/>
      <c r="C63" s="38"/>
      <c r="D63" s="38"/>
      <c r="E63" s="37"/>
      <c r="F63" s="337"/>
      <c r="G63" s="338"/>
      <c r="H63" s="39"/>
      <c r="I63" s="248"/>
      <c r="K63" s="278">
        <f>SUM($H63:H$218)</f>
        <v>0</v>
      </c>
      <c r="O63" s="254"/>
      <c r="P63" s="254"/>
      <c r="Q63" s="272"/>
      <c r="R63" s="254"/>
      <c r="S63" s="254"/>
      <c r="T63" s="254"/>
      <c r="U63" s="254"/>
      <c r="V63" s="254"/>
      <c r="W63" s="254"/>
      <c r="X63" s="254"/>
      <c r="Y63" s="254"/>
      <c r="Z63" s="254"/>
    </row>
    <row r="64" spans="1:26" ht="15">
      <c r="A64" s="174">
        <v>46</v>
      </c>
      <c r="B64" s="228"/>
      <c r="C64" s="38"/>
      <c r="D64" s="38"/>
      <c r="E64" s="37"/>
      <c r="F64" s="337"/>
      <c r="G64" s="338"/>
      <c r="H64" s="39"/>
      <c r="I64" s="248"/>
      <c r="K64" s="278">
        <f>SUM($H64:H$218)</f>
        <v>0</v>
      </c>
      <c r="O64" s="254"/>
      <c r="P64" s="254"/>
      <c r="Q64" s="272"/>
      <c r="R64" s="254"/>
      <c r="S64" s="254"/>
      <c r="T64" s="254"/>
      <c r="U64" s="254"/>
      <c r="V64" s="254"/>
      <c r="W64" s="254"/>
      <c r="X64" s="254"/>
      <c r="Y64" s="254"/>
      <c r="Z64" s="254"/>
    </row>
    <row r="65" spans="1:26" ht="15">
      <c r="A65" s="174">
        <v>47</v>
      </c>
      <c r="B65" s="228"/>
      <c r="C65" s="38"/>
      <c r="D65" s="38"/>
      <c r="E65" s="37"/>
      <c r="F65" s="337"/>
      <c r="G65" s="338"/>
      <c r="H65" s="39"/>
      <c r="I65" s="248"/>
      <c r="K65" s="278">
        <f>SUM($H65:H$218)</f>
        <v>0</v>
      </c>
      <c r="O65" s="254"/>
      <c r="P65" s="254"/>
      <c r="Q65" s="272"/>
      <c r="R65" s="254"/>
      <c r="S65" s="254"/>
      <c r="T65" s="254"/>
      <c r="U65" s="254"/>
      <c r="V65" s="254"/>
      <c r="W65" s="254"/>
      <c r="X65" s="254"/>
      <c r="Y65" s="254"/>
      <c r="Z65" s="254"/>
    </row>
    <row r="66" spans="1:26" ht="15">
      <c r="A66" s="174">
        <v>48</v>
      </c>
      <c r="B66" s="228"/>
      <c r="C66" s="38"/>
      <c r="D66" s="38"/>
      <c r="E66" s="37"/>
      <c r="F66" s="337"/>
      <c r="G66" s="338"/>
      <c r="H66" s="39"/>
      <c r="I66" s="248"/>
      <c r="K66" s="278">
        <f>SUM($H66:H$218)</f>
        <v>0</v>
      </c>
      <c r="O66" s="254"/>
      <c r="P66" s="254"/>
      <c r="Q66" s="272"/>
      <c r="R66" s="254"/>
      <c r="S66" s="254"/>
      <c r="T66" s="254"/>
      <c r="U66" s="254"/>
      <c r="V66" s="254"/>
      <c r="W66" s="254"/>
      <c r="X66" s="254"/>
      <c r="Y66" s="254"/>
      <c r="Z66" s="254"/>
    </row>
    <row r="67" spans="1:26" ht="15">
      <c r="A67" s="174">
        <v>49</v>
      </c>
      <c r="B67" s="228"/>
      <c r="C67" s="38"/>
      <c r="D67" s="38"/>
      <c r="E67" s="37"/>
      <c r="F67" s="337"/>
      <c r="G67" s="338"/>
      <c r="H67" s="39"/>
      <c r="I67" s="248"/>
      <c r="K67" s="278">
        <f>SUM($H67:H$218)</f>
        <v>0</v>
      </c>
      <c r="O67" s="254"/>
      <c r="P67" s="254"/>
      <c r="Q67" s="272"/>
      <c r="R67" s="254"/>
      <c r="S67" s="254"/>
      <c r="T67" s="254"/>
      <c r="U67" s="254"/>
      <c r="V67" s="254"/>
      <c r="W67" s="254"/>
      <c r="X67" s="254"/>
      <c r="Y67" s="254"/>
      <c r="Z67" s="254"/>
    </row>
    <row r="68" spans="1:26" ht="15">
      <c r="A68" s="174">
        <v>50</v>
      </c>
      <c r="B68" s="228"/>
      <c r="C68" s="38"/>
      <c r="D68" s="38"/>
      <c r="E68" s="37"/>
      <c r="F68" s="337"/>
      <c r="G68" s="338"/>
      <c r="H68" s="39"/>
      <c r="I68" s="248"/>
      <c r="K68" s="278">
        <f>SUM($H68:H$218)</f>
        <v>0</v>
      </c>
      <c r="O68" s="254"/>
      <c r="P68" s="254"/>
      <c r="Q68" s="272"/>
      <c r="R68" s="254"/>
      <c r="S68" s="254"/>
      <c r="T68" s="254"/>
      <c r="U68" s="254"/>
      <c r="V68" s="254"/>
      <c r="W68" s="254"/>
      <c r="X68" s="254"/>
      <c r="Y68" s="254"/>
      <c r="Z68" s="254"/>
    </row>
    <row r="69" spans="1:26" ht="15">
      <c r="A69" s="174">
        <v>51</v>
      </c>
      <c r="B69" s="228"/>
      <c r="C69" s="38"/>
      <c r="D69" s="38"/>
      <c r="E69" s="37"/>
      <c r="F69" s="337"/>
      <c r="G69" s="338"/>
      <c r="H69" s="39"/>
      <c r="I69" s="248"/>
      <c r="K69" s="278">
        <f>SUM($H69:H$218)</f>
        <v>0</v>
      </c>
      <c r="O69" s="254"/>
      <c r="P69" s="254"/>
      <c r="Q69" s="272"/>
      <c r="R69" s="254"/>
      <c r="S69" s="254"/>
      <c r="T69" s="254"/>
      <c r="U69" s="254"/>
      <c r="V69" s="254"/>
      <c r="W69" s="254"/>
      <c r="X69" s="254"/>
      <c r="Y69" s="254"/>
      <c r="Z69" s="254"/>
    </row>
    <row r="70" spans="1:26" ht="15">
      <c r="A70" s="174">
        <v>52</v>
      </c>
      <c r="B70" s="228"/>
      <c r="C70" s="38"/>
      <c r="D70" s="38"/>
      <c r="E70" s="37"/>
      <c r="F70" s="337"/>
      <c r="G70" s="338"/>
      <c r="H70" s="39"/>
      <c r="I70" s="248"/>
      <c r="K70" s="278">
        <f>SUM($H70:H$218)</f>
        <v>0</v>
      </c>
      <c r="O70" s="254"/>
      <c r="P70" s="254"/>
      <c r="Q70" s="272"/>
      <c r="R70" s="254"/>
      <c r="S70" s="254"/>
      <c r="T70" s="254"/>
      <c r="U70" s="254"/>
      <c r="V70" s="254"/>
      <c r="W70" s="254"/>
      <c r="X70" s="254"/>
      <c r="Y70" s="254"/>
      <c r="Z70" s="254"/>
    </row>
    <row r="71" spans="1:26" ht="15">
      <c r="A71" s="174">
        <v>53</v>
      </c>
      <c r="B71" s="228"/>
      <c r="C71" s="38"/>
      <c r="D71" s="38"/>
      <c r="E71" s="37"/>
      <c r="F71" s="337"/>
      <c r="G71" s="338"/>
      <c r="H71" s="39"/>
      <c r="I71" s="248"/>
      <c r="K71" s="278">
        <f>SUM($H71:H$218)</f>
        <v>0</v>
      </c>
      <c r="O71" s="254"/>
      <c r="P71" s="254"/>
      <c r="Q71" s="272"/>
      <c r="R71" s="254"/>
      <c r="S71" s="254"/>
      <c r="T71" s="254"/>
      <c r="U71" s="254"/>
      <c r="V71" s="254"/>
      <c r="W71" s="254"/>
      <c r="X71" s="254"/>
      <c r="Y71" s="254"/>
      <c r="Z71" s="254"/>
    </row>
    <row r="72" spans="1:26" ht="15">
      <c r="A72" s="174">
        <v>54</v>
      </c>
      <c r="B72" s="228"/>
      <c r="C72" s="38"/>
      <c r="D72" s="38"/>
      <c r="E72" s="37"/>
      <c r="F72" s="337"/>
      <c r="G72" s="338"/>
      <c r="H72" s="39"/>
      <c r="I72" s="248"/>
      <c r="K72" s="278">
        <f>SUM($H72:H$218)</f>
        <v>0</v>
      </c>
      <c r="O72" s="254"/>
      <c r="P72" s="254"/>
      <c r="Q72" s="272"/>
      <c r="R72" s="254"/>
      <c r="S72" s="254"/>
      <c r="T72" s="254"/>
      <c r="U72" s="254"/>
      <c r="V72" s="254"/>
      <c r="W72" s="254"/>
      <c r="X72" s="254"/>
      <c r="Y72" s="254"/>
      <c r="Z72" s="254"/>
    </row>
    <row r="73" spans="1:26" ht="15">
      <c r="A73" s="174">
        <v>55</v>
      </c>
      <c r="B73" s="228"/>
      <c r="C73" s="38"/>
      <c r="D73" s="38"/>
      <c r="E73" s="37"/>
      <c r="F73" s="337"/>
      <c r="G73" s="338"/>
      <c r="H73" s="39"/>
      <c r="I73" s="248"/>
      <c r="K73" s="278">
        <f>SUM($H73:H$218)</f>
        <v>0</v>
      </c>
      <c r="O73" s="254"/>
      <c r="P73" s="254"/>
      <c r="Q73" s="272"/>
      <c r="R73" s="254"/>
      <c r="S73" s="254"/>
      <c r="T73" s="254"/>
      <c r="U73" s="254"/>
      <c r="V73" s="254"/>
      <c r="W73" s="254"/>
      <c r="X73" s="254"/>
      <c r="Y73" s="254"/>
      <c r="Z73" s="254"/>
    </row>
    <row r="74" spans="1:26" ht="15">
      <c r="A74" s="174">
        <v>56</v>
      </c>
      <c r="B74" s="228"/>
      <c r="C74" s="38"/>
      <c r="D74" s="38"/>
      <c r="E74" s="37"/>
      <c r="F74" s="337"/>
      <c r="G74" s="338"/>
      <c r="H74" s="39"/>
      <c r="I74" s="248"/>
      <c r="K74" s="278">
        <f>SUM($H74:H$218)</f>
        <v>0</v>
      </c>
      <c r="O74" s="254"/>
      <c r="P74" s="254"/>
      <c r="Q74" s="272"/>
      <c r="R74" s="254"/>
      <c r="S74" s="254"/>
      <c r="T74" s="254"/>
      <c r="U74" s="254"/>
      <c r="V74" s="254"/>
      <c r="W74" s="254"/>
      <c r="X74" s="254"/>
      <c r="Y74" s="254"/>
      <c r="Z74" s="254"/>
    </row>
    <row r="75" spans="1:26" ht="15">
      <c r="A75" s="174">
        <v>57</v>
      </c>
      <c r="B75" s="228"/>
      <c r="C75" s="38"/>
      <c r="D75" s="38"/>
      <c r="E75" s="37"/>
      <c r="F75" s="337"/>
      <c r="G75" s="338"/>
      <c r="H75" s="39"/>
      <c r="I75" s="248"/>
      <c r="K75" s="278">
        <f>SUM($H75:H$218)</f>
        <v>0</v>
      </c>
      <c r="O75" s="254"/>
      <c r="P75" s="254"/>
      <c r="Q75" s="272"/>
      <c r="R75" s="254"/>
      <c r="S75" s="254"/>
      <c r="T75" s="254"/>
      <c r="U75" s="254"/>
      <c r="V75" s="254"/>
      <c r="W75" s="254"/>
      <c r="X75" s="254"/>
      <c r="Y75" s="254"/>
      <c r="Z75" s="254"/>
    </row>
    <row r="76" spans="1:26" ht="15">
      <c r="A76" s="174">
        <v>58</v>
      </c>
      <c r="B76" s="228"/>
      <c r="C76" s="38"/>
      <c r="D76" s="38"/>
      <c r="E76" s="37"/>
      <c r="F76" s="337"/>
      <c r="G76" s="338"/>
      <c r="H76" s="39"/>
      <c r="I76" s="248"/>
      <c r="K76" s="278">
        <f>SUM($H76:H$218)</f>
        <v>0</v>
      </c>
      <c r="O76" s="254"/>
      <c r="P76" s="254"/>
      <c r="Q76" s="272"/>
      <c r="R76" s="254"/>
      <c r="S76" s="254"/>
      <c r="T76" s="254"/>
      <c r="U76" s="254"/>
      <c r="V76" s="254"/>
      <c r="W76" s="254"/>
      <c r="X76" s="254"/>
      <c r="Y76" s="254"/>
      <c r="Z76" s="254"/>
    </row>
    <row r="77" spans="1:26" ht="15">
      <c r="A77" s="174">
        <v>59</v>
      </c>
      <c r="B77" s="228"/>
      <c r="C77" s="38"/>
      <c r="D77" s="38"/>
      <c r="E77" s="37"/>
      <c r="F77" s="337"/>
      <c r="G77" s="338"/>
      <c r="H77" s="39"/>
      <c r="I77" s="248"/>
      <c r="K77" s="278">
        <f>SUM($H77:H$218)</f>
        <v>0</v>
      </c>
      <c r="O77" s="254"/>
      <c r="P77" s="254"/>
      <c r="Q77" s="272"/>
      <c r="R77" s="254"/>
      <c r="S77" s="254"/>
      <c r="T77" s="254"/>
      <c r="U77" s="254"/>
      <c r="V77" s="254"/>
      <c r="W77" s="254"/>
      <c r="X77" s="254"/>
      <c r="Y77" s="254"/>
      <c r="Z77" s="254"/>
    </row>
    <row r="78" spans="1:26" ht="15">
      <c r="A78" s="174">
        <v>60</v>
      </c>
      <c r="B78" s="228"/>
      <c r="C78" s="38"/>
      <c r="D78" s="38"/>
      <c r="E78" s="37"/>
      <c r="F78" s="337"/>
      <c r="G78" s="338"/>
      <c r="H78" s="39"/>
      <c r="I78" s="248"/>
      <c r="K78" s="278">
        <f>SUM($H78:H$218)</f>
        <v>0</v>
      </c>
      <c r="O78" s="254"/>
      <c r="P78" s="254"/>
      <c r="Q78" s="272"/>
      <c r="R78" s="254"/>
      <c r="S78" s="254"/>
      <c r="T78" s="254"/>
      <c r="U78" s="254"/>
      <c r="V78" s="254"/>
      <c r="W78" s="254"/>
      <c r="X78" s="254"/>
      <c r="Y78" s="254"/>
      <c r="Z78" s="254"/>
    </row>
    <row r="79" spans="1:26" ht="15">
      <c r="A79" s="174">
        <v>61</v>
      </c>
      <c r="B79" s="228"/>
      <c r="C79" s="38"/>
      <c r="D79" s="38"/>
      <c r="E79" s="37"/>
      <c r="F79" s="337"/>
      <c r="G79" s="338"/>
      <c r="H79" s="39"/>
      <c r="I79" s="248"/>
      <c r="K79" s="278">
        <f>SUM($H79:H$218)</f>
        <v>0</v>
      </c>
      <c r="O79" s="254"/>
      <c r="P79" s="254"/>
      <c r="Q79" s="272"/>
      <c r="R79" s="254"/>
      <c r="S79" s="254"/>
      <c r="T79" s="254"/>
      <c r="U79" s="254"/>
      <c r="V79" s="254"/>
      <c r="W79" s="254"/>
      <c r="X79" s="254"/>
      <c r="Y79" s="254"/>
      <c r="Z79" s="254"/>
    </row>
    <row r="80" spans="1:26" ht="15">
      <c r="A80" s="174">
        <v>62</v>
      </c>
      <c r="B80" s="228"/>
      <c r="C80" s="38"/>
      <c r="D80" s="38"/>
      <c r="E80" s="37"/>
      <c r="F80" s="337"/>
      <c r="G80" s="338"/>
      <c r="H80" s="39"/>
      <c r="I80" s="248"/>
      <c r="K80" s="278">
        <f>SUM($H80:H$218)</f>
        <v>0</v>
      </c>
      <c r="O80" s="254"/>
      <c r="P80" s="254"/>
      <c r="Q80" s="272"/>
      <c r="R80" s="254"/>
      <c r="S80" s="254"/>
      <c r="T80" s="254"/>
      <c r="U80" s="254"/>
      <c r="V80" s="254"/>
      <c r="W80" s="254"/>
      <c r="X80" s="254"/>
      <c r="Y80" s="254"/>
      <c r="Z80" s="254"/>
    </row>
    <row r="81" spans="1:26" ht="15">
      <c r="A81" s="174">
        <v>63</v>
      </c>
      <c r="B81" s="228"/>
      <c r="C81" s="38"/>
      <c r="D81" s="38"/>
      <c r="E81" s="37"/>
      <c r="F81" s="337"/>
      <c r="G81" s="338"/>
      <c r="H81" s="39"/>
      <c r="I81" s="248"/>
      <c r="K81" s="278">
        <f>SUM($H81:H$218)</f>
        <v>0</v>
      </c>
      <c r="O81" s="254"/>
      <c r="P81" s="254"/>
      <c r="Q81" s="272"/>
      <c r="R81" s="254"/>
      <c r="S81" s="254"/>
      <c r="T81" s="254"/>
      <c r="U81" s="254"/>
      <c r="V81" s="254"/>
      <c r="W81" s="254"/>
      <c r="X81" s="254"/>
      <c r="Y81" s="254"/>
      <c r="Z81" s="254"/>
    </row>
    <row r="82" spans="1:26" ht="15">
      <c r="A82" s="174">
        <v>64</v>
      </c>
      <c r="B82" s="228"/>
      <c r="C82" s="38"/>
      <c r="D82" s="38"/>
      <c r="E82" s="37"/>
      <c r="F82" s="337"/>
      <c r="G82" s="338"/>
      <c r="H82" s="39"/>
      <c r="I82" s="248"/>
      <c r="K82" s="278">
        <f>SUM($H82:H$218)</f>
        <v>0</v>
      </c>
      <c r="O82" s="254"/>
      <c r="P82" s="254"/>
      <c r="Q82" s="272"/>
      <c r="R82" s="254"/>
      <c r="S82" s="254"/>
      <c r="T82" s="254"/>
      <c r="U82" s="254"/>
      <c r="V82" s="254"/>
      <c r="W82" s="254"/>
      <c r="X82" s="254"/>
      <c r="Y82" s="254"/>
      <c r="Z82" s="254"/>
    </row>
    <row r="83" spans="1:26" ht="15">
      <c r="A83" s="174">
        <v>65</v>
      </c>
      <c r="B83" s="228"/>
      <c r="C83" s="38"/>
      <c r="D83" s="38"/>
      <c r="E83" s="37"/>
      <c r="F83" s="337"/>
      <c r="G83" s="338"/>
      <c r="H83" s="39"/>
      <c r="I83" s="248"/>
      <c r="K83" s="278">
        <f>SUM($H83:H$218)</f>
        <v>0</v>
      </c>
      <c r="O83" s="254"/>
      <c r="P83" s="254"/>
      <c r="Q83" s="272"/>
      <c r="R83" s="254"/>
      <c r="S83" s="254"/>
      <c r="T83" s="254"/>
      <c r="U83" s="254"/>
      <c r="V83" s="254"/>
      <c r="W83" s="254"/>
      <c r="X83" s="254"/>
      <c r="Y83" s="254"/>
      <c r="Z83" s="254"/>
    </row>
    <row r="84" spans="1:26" ht="15">
      <c r="A84" s="174">
        <v>66</v>
      </c>
      <c r="B84" s="228"/>
      <c r="C84" s="38"/>
      <c r="D84" s="38"/>
      <c r="E84" s="37"/>
      <c r="F84" s="337"/>
      <c r="G84" s="338"/>
      <c r="H84" s="39"/>
      <c r="I84" s="248"/>
      <c r="K84" s="278">
        <f>SUM($H84:H$218)</f>
        <v>0</v>
      </c>
      <c r="O84" s="254"/>
      <c r="P84" s="254"/>
      <c r="Q84" s="272"/>
      <c r="R84" s="254"/>
      <c r="S84" s="254"/>
      <c r="T84" s="254"/>
      <c r="U84" s="254"/>
      <c r="V84" s="254"/>
      <c r="W84" s="254"/>
      <c r="X84" s="254"/>
      <c r="Y84" s="254"/>
      <c r="Z84" s="254"/>
    </row>
    <row r="85" spans="1:26" ht="15">
      <c r="A85" s="174">
        <v>67</v>
      </c>
      <c r="B85" s="228"/>
      <c r="C85" s="38"/>
      <c r="D85" s="38"/>
      <c r="E85" s="37"/>
      <c r="F85" s="337"/>
      <c r="G85" s="338"/>
      <c r="H85" s="39"/>
      <c r="I85" s="248"/>
      <c r="K85" s="278">
        <f>SUM($H85:H$218)</f>
        <v>0</v>
      </c>
      <c r="O85" s="254"/>
      <c r="P85" s="254"/>
      <c r="Q85" s="272"/>
      <c r="R85" s="254"/>
      <c r="S85" s="254"/>
      <c r="T85" s="254"/>
      <c r="U85" s="254"/>
      <c r="V85" s="254"/>
      <c r="W85" s="254"/>
      <c r="X85" s="254"/>
      <c r="Y85" s="254"/>
      <c r="Z85" s="254"/>
    </row>
    <row r="86" spans="1:26" ht="15">
      <c r="A86" s="174">
        <v>68</v>
      </c>
      <c r="B86" s="228"/>
      <c r="C86" s="38"/>
      <c r="D86" s="38"/>
      <c r="E86" s="37"/>
      <c r="F86" s="337"/>
      <c r="G86" s="338"/>
      <c r="H86" s="39"/>
      <c r="I86" s="248"/>
      <c r="K86" s="278">
        <f>SUM($H86:H$218)</f>
        <v>0</v>
      </c>
      <c r="O86" s="254"/>
      <c r="P86" s="254"/>
      <c r="Q86" s="272"/>
      <c r="R86" s="254"/>
      <c r="S86" s="254"/>
      <c r="T86" s="254"/>
      <c r="U86" s="254"/>
      <c r="V86" s="254"/>
      <c r="W86" s="254"/>
      <c r="X86" s="254"/>
      <c r="Y86" s="254"/>
      <c r="Z86" s="254"/>
    </row>
    <row r="87" spans="1:26" ht="15">
      <c r="A87" s="174">
        <v>69</v>
      </c>
      <c r="B87" s="228"/>
      <c r="C87" s="38"/>
      <c r="D87" s="38"/>
      <c r="E87" s="37"/>
      <c r="F87" s="337"/>
      <c r="G87" s="338"/>
      <c r="H87" s="39"/>
      <c r="I87" s="248"/>
      <c r="K87" s="278">
        <f>SUM($H87:H$218)</f>
        <v>0</v>
      </c>
      <c r="O87" s="254"/>
      <c r="P87" s="254"/>
      <c r="Q87" s="272"/>
      <c r="R87" s="254"/>
      <c r="S87" s="254"/>
      <c r="T87" s="254"/>
      <c r="U87" s="254"/>
      <c r="V87" s="254"/>
      <c r="W87" s="254"/>
      <c r="X87" s="254"/>
      <c r="Y87" s="254"/>
      <c r="Z87" s="254"/>
    </row>
    <row r="88" spans="1:26" ht="15">
      <c r="A88" s="174">
        <v>70</v>
      </c>
      <c r="B88" s="228"/>
      <c r="C88" s="38"/>
      <c r="D88" s="38"/>
      <c r="E88" s="37"/>
      <c r="F88" s="337"/>
      <c r="G88" s="338"/>
      <c r="H88" s="39"/>
      <c r="I88" s="248"/>
      <c r="K88" s="278">
        <f>SUM($H88:H$218)</f>
        <v>0</v>
      </c>
      <c r="O88" s="254"/>
      <c r="P88" s="254"/>
      <c r="Q88" s="272"/>
      <c r="R88" s="254"/>
      <c r="S88" s="254"/>
      <c r="T88" s="254"/>
      <c r="U88" s="254"/>
      <c r="V88" s="254"/>
      <c r="W88" s="254"/>
      <c r="X88" s="254"/>
      <c r="Y88" s="254"/>
      <c r="Z88" s="254"/>
    </row>
    <row r="89" spans="1:26" ht="15">
      <c r="A89" s="174">
        <v>71</v>
      </c>
      <c r="B89" s="228"/>
      <c r="C89" s="38"/>
      <c r="D89" s="38"/>
      <c r="E89" s="37"/>
      <c r="F89" s="337"/>
      <c r="G89" s="338"/>
      <c r="H89" s="39"/>
      <c r="I89" s="248"/>
      <c r="K89" s="278">
        <f>SUM($H89:H$218)</f>
        <v>0</v>
      </c>
      <c r="O89" s="254"/>
      <c r="P89" s="254"/>
      <c r="Q89" s="272"/>
      <c r="R89" s="254"/>
      <c r="S89" s="254"/>
      <c r="T89" s="254"/>
      <c r="U89" s="254"/>
      <c r="V89" s="254"/>
      <c r="W89" s="254"/>
      <c r="X89" s="254"/>
      <c r="Y89" s="254"/>
      <c r="Z89" s="254"/>
    </row>
    <row r="90" spans="1:26" ht="15">
      <c r="A90" s="174">
        <v>72</v>
      </c>
      <c r="B90" s="228"/>
      <c r="C90" s="38"/>
      <c r="D90" s="38"/>
      <c r="E90" s="37"/>
      <c r="F90" s="337"/>
      <c r="G90" s="338"/>
      <c r="H90" s="39"/>
      <c r="I90" s="248"/>
      <c r="K90" s="278">
        <f>SUM($H90:H$218)</f>
        <v>0</v>
      </c>
      <c r="O90" s="254"/>
      <c r="P90" s="254"/>
      <c r="Q90" s="272"/>
      <c r="R90" s="254"/>
      <c r="S90" s="254"/>
      <c r="T90" s="254"/>
      <c r="U90" s="254"/>
      <c r="V90" s="254"/>
      <c r="W90" s="254"/>
      <c r="X90" s="254"/>
      <c r="Y90" s="254"/>
      <c r="Z90" s="254"/>
    </row>
    <row r="91" spans="1:26" ht="15">
      <c r="A91" s="174">
        <v>73</v>
      </c>
      <c r="B91" s="228"/>
      <c r="C91" s="38"/>
      <c r="D91" s="38"/>
      <c r="E91" s="37"/>
      <c r="F91" s="337"/>
      <c r="G91" s="338"/>
      <c r="H91" s="39"/>
      <c r="I91" s="248"/>
      <c r="K91" s="278">
        <f>SUM($H91:H$218)</f>
        <v>0</v>
      </c>
      <c r="O91" s="254"/>
      <c r="P91" s="254"/>
      <c r="Q91" s="272"/>
      <c r="R91" s="254"/>
      <c r="S91" s="254"/>
      <c r="T91" s="254"/>
      <c r="U91" s="254"/>
      <c r="V91" s="254"/>
      <c r="W91" s="254"/>
      <c r="X91" s="254"/>
      <c r="Y91" s="254"/>
      <c r="Z91" s="254"/>
    </row>
    <row r="92" spans="1:26" ht="15">
      <c r="A92" s="174">
        <v>74</v>
      </c>
      <c r="B92" s="228"/>
      <c r="C92" s="38"/>
      <c r="D92" s="38"/>
      <c r="E92" s="37"/>
      <c r="F92" s="337"/>
      <c r="G92" s="338"/>
      <c r="H92" s="39"/>
      <c r="I92" s="248"/>
      <c r="K92" s="278">
        <f>SUM($H92:H$218)</f>
        <v>0</v>
      </c>
      <c r="O92" s="254"/>
      <c r="P92" s="254"/>
      <c r="Q92" s="272"/>
      <c r="R92" s="254"/>
      <c r="S92" s="254"/>
      <c r="T92" s="254"/>
      <c r="U92" s="254"/>
      <c r="V92" s="254"/>
      <c r="W92" s="254"/>
      <c r="X92" s="254"/>
      <c r="Y92" s="254"/>
      <c r="Z92" s="254"/>
    </row>
    <row r="93" spans="1:26" ht="15">
      <c r="A93" s="174">
        <v>75</v>
      </c>
      <c r="B93" s="228"/>
      <c r="C93" s="38"/>
      <c r="D93" s="38"/>
      <c r="E93" s="37"/>
      <c r="F93" s="337"/>
      <c r="G93" s="338"/>
      <c r="H93" s="39"/>
      <c r="I93" s="248"/>
      <c r="K93" s="278">
        <f>SUM($H93:H$218)</f>
        <v>0</v>
      </c>
      <c r="O93" s="254"/>
      <c r="P93" s="254"/>
      <c r="Q93" s="272"/>
      <c r="R93" s="254"/>
      <c r="S93" s="254"/>
      <c r="T93" s="254"/>
      <c r="U93" s="254"/>
      <c r="V93" s="254"/>
      <c r="W93" s="254"/>
      <c r="X93" s="254"/>
      <c r="Y93" s="254"/>
      <c r="Z93" s="254"/>
    </row>
    <row r="94" spans="1:26" ht="15">
      <c r="A94" s="174">
        <v>76</v>
      </c>
      <c r="B94" s="228"/>
      <c r="C94" s="38"/>
      <c r="D94" s="38"/>
      <c r="E94" s="37"/>
      <c r="F94" s="337"/>
      <c r="G94" s="338"/>
      <c r="H94" s="39"/>
      <c r="I94" s="248"/>
      <c r="K94" s="278">
        <f>SUM($H94:H$218)</f>
        <v>0</v>
      </c>
      <c r="O94" s="254"/>
      <c r="P94" s="254"/>
      <c r="Q94" s="272"/>
      <c r="R94" s="254"/>
      <c r="S94" s="254"/>
      <c r="T94" s="254"/>
      <c r="U94" s="254"/>
      <c r="V94" s="254"/>
      <c r="W94" s="254"/>
      <c r="X94" s="254"/>
      <c r="Y94" s="254"/>
      <c r="Z94" s="254"/>
    </row>
    <row r="95" spans="1:26" ht="15">
      <c r="A95" s="174">
        <v>77</v>
      </c>
      <c r="B95" s="228"/>
      <c r="C95" s="38"/>
      <c r="D95" s="38"/>
      <c r="E95" s="37"/>
      <c r="F95" s="337"/>
      <c r="G95" s="338"/>
      <c r="H95" s="39"/>
      <c r="I95" s="248"/>
      <c r="K95" s="278">
        <f>SUM($H95:H$218)</f>
        <v>0</v>
      </c>
      <c r="O95" s="254"/>
      <c r="P95" s="254"/>
      <c r="Q95" s="272"/>
      <c r="R95" s="254"/>
      <c r="S95" s="254"/>
      <c r="T95" s="254"/>
      <c r="U95" s="254"/>
      <c r="V95" s="254"/>
      <c r="W95" s="254"/>
      <c r="X95" s="254"/>
      <c r="Y95" s="254"/>
      <c r="Z95" s="254"/>
    </row>
    <row r="96" spans="1:26" ht="15">
      <c r="A96" s="174">
        <v>78</v>
      </c>
      <c r="B96" s="228"/>
      <c r="C96" s="38"/>
      <c r="D96" s="38"/>
      <c r="E96" s="37"/>
      <c r="F96" s="337"/>
      <c r="G96" s="338"/>
      <c r="H96" s="39"/>
      <c r="I96" s="248"/>
      <c r="K96" s="278">
        <f>SUM($H96:H$218)</f>
        <v>0</v>
      </c>
      <c r="O96" s="254"/>
      <c r="P96" s="254"/>
      <c r="Q96" s="272"/>
      <c r="R96" s="254"/>
      <c r="S96" s="254"/>
      <c r="T96" s="254"/>
      <c r="U96" s="254"/>
      <c r="V96" s="254"/>
      <c r="W96" s="254"/>
      <c r="X96" s="254"/>
      <c r="Y96" s="254"/>
      <c r="Z96" s="254"/>
    </row>
    <row r="97" spans="1:26" ht="15">
      <c r="A97" s="174">
        <v>79</v>
      </c>
      <c r="B97" s="228"/>
      <c r="C97" s="38"/>
      <c r="D97" s="38"/>
      <c r="E97" s="37"/>
      <c r="F97" s="337"/>
      <c r="G97" s="338"/>
      <c r="H97" s="39"/>
      <c r="I97" s="248"/>
      <c r="K97" s="278">
        <f>SUM($H97:H$218)</f>
        <v>0</v>
      </c>
      <c r="O97" s="254"/>
      <c r="P97" s="254"/>
      <c r="Q97" s="272"/>
      <c r="R97" s="254"/>
      <c r="S97" s="254"/>
      <c r="T97" s="254"/>
      <c r="U97" s="254"/>
      <c r="V97" s="254"/>
      <c r="W97" s="254"/>
      <c r="X97" s="254"/>
      <c r="Y97" s="254"/>
      <c r="Z97" s="254"/>
    </row>
    <row r="98" spans="1:26" ht="15">
      <c r="A98" s="174">
        <v>80</v>
      </c>
      <c r="B98" s="228"/>
      <c r="C98" s="38"/>
      <c r="D98" s="38"/>
      <c r="E98" s="37"/>
      <c r="F98" s="337"/>
      <c r="G98" s="338"/>
      <c r="H98" s="39"/>
      <c r="I98" s="248"/>
      <c r="K98" s="278">
        <f>SUM($H98:H$218)</f>
        <v>0</v>
      </c>
      <c r="O98" s="254"/>
      <c r="P98" s="254"/>
      <c r="Q98" s="272"/>
      <c r="R98" s="254"/>
      <c r="S98" s="254"/>
      <c r="T98" s="254"/>
      <c r="U98" s="254"/>
      <c r="V98" s="254"/>
      <c r="W98" s="254"/>
      <c r="X98" s="254"/>
      <c r="Y98" s="254"/>
      <c r="Z98" s="254"/>
    </row>
    <row r="99" spans="1:26" ht="15">
      <c r="A99" s="174">
        <v>81</v>
      </c>
      <c r="B99" s="228"/>
      <c r="C99" s="38"/>
      <c r="D99" s="38"/>
      <c r="E99" s="37"/>
      <c r="F99" s="337"/>
      <c r="G99" s="338"/>
      <c r="H99" s="39"/>
      <c r="I99" s="248"/>
      <c r="K99" s="278">
        <f>SUM($H99:H$218)</f>
        <v>0</v>
      </c>
      <c r="O99" s="254"/>
      <c r="P99" s="254"/>
      <c r="Q99" s="272"/>
      <c r="R99" s="254"/>
      <c r="S99" s="254"/>
      <c r="T99" s="254"/>
      <c r="U99" s="254"/>
      <c r="V99" s="254"/>
      <c r="W99" s="254"/>
      <c r="X99" s="254"/>
      <c r="Y99" s="254"/>
      <c r="Z99" s="254"/>
    </row>
    <row r="100" spans="1:26" ht="15">
      <c r="A100" s="174">
        <v>82</v>
      </c>
      <c r="B100" s="228"/>
      <c r="C100" s="38"/>
      <c r="D100" s="38"/>
      <c r="E100" s="37"/>
      <c r="F100" s="337"/>
      <c r="G100" s="338"/>
      <c r="H100" s="39"/>
      <c r="I100" s="248"/>
      <c r="K100" s="278">
        <f>SUM($H100:H$218)</f>
        <v>0</v>
      </c>
      <c r="O100" s="254"/>
      <c r="P100" s="254"/>
      <c r="Q100" s="272"/>
      <c r="R100" s="254"/>
      <c r="S100" s="254"/>
      <c r="T100" s="254"/>
      <c r="U100" s="254"/>
      <c r="V100" s="254"/>
      <c r="W100" s="254"/>
      <c r="X100" s="254"/>
      <c r="Y100" s="254"/>
      <c r="Z100" s="254"/>
    </row>
    <row r="101" spans="1:26" ht="15">
      <c r="A101" s="174">
        <v>83</v>
      </c>
      <c r="B101" s="228"/>
      <c r="C101" s="38"/>
      <c r="D101" s="38"/>
      <c r="E101" s="37"/>
      <c r="F101" s="337"/>
      <c r="G101" s="338"/>
      <c r="H101" s="39"/>
      <c r="I101" s="248"/>
      <c r="K101" s="278">
        <f>SUM($H101:H$218)</f>
        <v>0</v>
      </c>
      <c r="O101" s="254"/>
      <c r="P101" s="254"/>
      <c r="Q101" s="272"/>
      <c r="R101" s="254"/>
      <c r="S101" s="254"/>
      <c r="T101" s="254"/>
      <c r="U101" s="254"/>
      <c r="V101" s="254"/>
      <c r="W101" s="254"/>
      <c r="X101" s="254"/>
      <c r="Y101" s="254"/>
      <c r="Z101" s="254"/>
    </row>
    <row r="102" spans="1:26" ht="15">
      <c r="A102" s="174">
        <v>84</v>
      </c>
      <c r="B102" s="228"/>
      <c r="C102" s="38"/>
      <c r="D102" s="38"/>
      <c r="E102" s="37"/>
      <c r="F102" s="337"/>
      <c r="G102" s="338"/>
      <c r="H102" s="39"/>
      <c r="I102" s="248"/>
      <c r="K102" s="278">
        <f>SUM($H102:H$218)</f>
        <v>0</v>
      </c>
      <c r="O102" s="254"/>
      <c r="P102" s="254"/>
      <c r="Q102" s="272"/>
      <c r="R102" s="254"/>
      <c r="S102" s="254"/>
      <c r="T102" s="254"/>
      <c r="U102" s="254"/>
      <c r="V102" s="254"/>
      <c r="W102" s="254"/>
      <c r="X102" s="254"/>
      <c r="Y102" s="254"/>
      <c r="Z102" s="254"/>
    </row>
    <row r="103" spans="1:26" ht="15">
      <c r="A103" s="174">
        <v>85</v>
      </c>
      <c r="B103" s="228"/>
      <c r="C103" s="38"/>
      <c r="D103" s="38"/>
      <c r="E103" s="37"/>
      <c r="F103" s="337"/>
      <c r="G103" s="338"/>
      <c r="H103" s="39"/>
      <c r="I103" s="248"/>
      <c r="K103" s="278">
        <f>SUM($H103:H$218)</f>
        <v>0</v>
      </c>
      <c r="O103" s="254"/>
      <c r="P103" s="254"/>
      <c r="Q103" s="272"/>
      <c r="R103" s="254"/>
      <c r="S103" s="254"/>
      <c r="T103" s="254"/>
      <c r="U103" s="254"/>
      <c r="V103" s="254"/>
      <c r="W103" s="254"/>
      <c r="X103" s="254"/>
      <c r="Y103" s="254"/>
      <c r="Z103" s="254"/>
    </row>
    <row r="104" spans="1:26" ht="15">
      <c r="A104" s="174">
        <v>86</v>
      </c>
      <c r="B104" s="228"/>
      <c r="C104" s="38"/>
      <c r="D104" s="38"/>
      <c r="E104" s="37"/>
      <c r="F104" s="337"/>
      <c r="G104" s="338"/>
      <c r="H104" s="39"/>
      <c r="I104" s="248"/>
      <c r="K104" s="278">
        <f>SUM($H104:H$218)</f>
        <v>0</v>
      </c>
      <c r="O104" s="254"/>
      <c r="P104" s="254"/>
      <c r="Q104" s="272"/>
      <c r="R104" s="254"/>
      <c r="S104" s="254"/>
      <c r="T104" s="254"/>
      <c r="U104" s="254"/>
      <c r="V104" s="254"/>
      <c r="W104" s="254"/>
      <c r="X104" s="254"/>
      <c r="Y104" s="254"/>
      <c r="Z104" s="254"/>
    </row>
    <row r="105" spans="1:26" ht="15">
      <c r="A105" s="174">
        <v>87</v>
      </c>
      <c r="B105" s="228"/>
      <c r="C105" s="38"/>
      <c r="D105" s="38"/>
      <c r="E105" s="37"/>
      <c r="F105" s="337"/>
      <c r="G105" s="338"/>
      <c r="H105" s="39"/>
      <c r="I105" s="248"/>
      <c r="K105" s="278">
        <f>SUM($H105:H$218)</f>
        <v>0</v>
      </c>
      <c r="O105" s="254"/>
      <c r="P105" s="254"/>
      <c r="Q105" s="272"/>
      <c r="R105" s="254"/>
      <c r="S105" s="254"/>
      <c r="T105" s="254"/>
      <c r="U105" s="254"/>
      <c r="V105" s="254"/>
      <c r="W105" s="254"/>
      <c r="X105" s="254"/>
      <c r="Y105" s="254"/>
      <c r="Z105" s="254"/>
    </row>
    <row r="106" spans="1:26" ht="15">
      <c r="A106" s="174">
        <v>88</v>
      </c>
      <c r="B106" s="228"/>
      <c r="C106" s="38"/>
      <c r="D106" s="38"/>
      <c r="E106" s="37"/>
      <c r="F106" s="337"/>
      <c r="G106" s="338"/>
      <c r="H106" s="39"/>
      <c r="I106" s="248"/>
      <c r="K106" s="278">
        <f>SUM($H106:H$218)</f>
        <v>0</v>
      </c>
      <c r="O106" s="254"/>
      <c r="P106" s="254"/>
      <c r="Q106" s="272"/>
      <c r="R106" s="254"/>
      <c r="S106" s="254"/>
      <c r="T106" s="254"/>
      <c r="U106" s="254"/>
      <c r="V106" s="254"/>
      <c r="W106" s="254"/>
      <c r="X106" s="254"/>
      <c r="Y106" s="254"/>
      <c r="Z106" s="254"/>
    </row>
    <row r="107" spans="1:26" ht="15">
      <c r="A107" s="174">
        <v>89</v>
      </c>
      <c r="B107" s="228"/>
      <c r="C107" s="38"/>
      <c r="D107" s="38"/>
      <c r="E107" s="37"/>
      <c r="F107" s="337"/>
      <c r="G107" s="338"/>
      <c r="H107" s="39"/>
      <c r="I107" s="248"/>
      <c r="K107" s="278">
        <f>SUM($H107:H$218)</f>
        <v>0</v>
      </c>
      <c r="O107" s="254"/>
      <c r="P107" s="254"/>
      <c r="Q107" s="272"/>
      <c r="R107" s="254"/>
      <c r="S107" s="254"/>
      <c r="T107" s="254"/>
      <c r="U107" s="254"/>
      <c r="V107" s="254"/>
      <c r="W107" s="254"/>
      <c r="X107" s="254"/>
      <c r="Y107" s="254"/>
      <c r="Z107" s="254"/>
    </row>
    <row r="108" spans="1:26" ht="15">
      <c r="A108" s="174">
        <v>90</v>
      </c>
      <c r="B108" s="228"/>
      <c r="C108" s="38"/>
      <c r="D108" s="38"/>
      <c r="E108" s="37"/>
      <c r="F108" s="337"/>
      <c r="G108" s="338"/>
      <c r="H108" s="39"/>
      <c r="I108" s="248"/>
      <c r="K108" s="278">
        <f>SUM($H108:H$218)</f>
        <v>0</v>
      </c>
      <c r="O108" s="254"/>
      <c r="P108" s="254"/>
      <c r="Q108" s="272"/>
      <c r="R108" s="254"/>
      <c r="S108" s="254"/>
      <c r="T108" s="254"/>
      <c r="U108" s="254"/>
      <c r="V108" s="254"/>
      <c r="W108" s="254"/>
      <c r="X108" s="254"/>
      <c r="Y108" s="254"/>
      <c r="Z108" s="254"/>
    </row>
    <row r="109" spans="1:26" ht="15">
      <c r="A109" s="174">
        <v>91</v>
      </c>
      <c r="B109" s="228"/>
      <c r="C109" s="38"/>
      <c r="D109" s="38"/>
      <c r="E109" s="37"/>
      <c r="F109" s="337"/>
      <c r="G109" s="338"/>
      <c r="H109" s="39"/>
      <c r="I109" s="248"/>
      <c r="K109" s="278">
        <f>SUM($H109:H$218)</f>
        <v>0</v>
      </c>
      <c r="O109" s="254"/>
      <c r="P109" s="254"/>
      <c r="Q109" s="272"/>
      <c r="R109" s="254"/>
      <c r="S109" s="254"/>
      <c r="T109" s="254"/>
      <c r="U109" s="254"/>
      <c r="V109" s="254"/>
      <c r="W109" s="254"/>
      <c r="X109" s="254"/>
      <c r="Y109" s="254"/>
      <c r="Z109" s="254"/>
    </row>
    <row r="110" spans="1:26" ht="15">
      <c r="A110" s="174">
        <v>92</v>
      </c>
      <c r="B110" s="228"/>
      <c r="C110" s="38"/>
      <c r="D110" s="38"/>
      <c r="E110" s="37"/>
      <c r="F110" s="337"/>
      <c r="G110" s="338"/>
      <c r="H110" s="39"/>
      <c r="I110" s="248"/>
      <c r="K110" s="278">
        <f>SUM($H110:H$218)</f>
        <v>0</v>
      </c>
      <c r="O110" s="254"/>
      <c r="P110" s="254"/>
      <c r="Q110" s="272"/>
      <c r="R110" s="254"/>
      <c r="S110" s="254"/>
      <c r="T110" s="254"/>
      <c r="U110" s="254"/>
      <c r="V110" s="254"/>
      <c r="W110" s="254"/>
      <c r="X110" s="254"/>
      <c r="Y110" s="254"/>
      <c r="Z110" s="254"/>
    </row>
    <row r="111" spans="1:26" ht="15">
      <c r="A111" s="174">
        <v>93</v>
      </c>
      <c r="B111" s="228"/>
      <c r="C111" s="38"/>
      <c r="D111" s="38"/>
      <c r="E111" s="37"/>
      <c r="F111" s="337"/>
      <c r="G111" s="338"/>
      <c r="H111" s="39"/>
      <c r="I111" s="248"/>
      <c r="K111" s="278">
        <f>SUM($H111:H$218)</f>
        <v>0</v>
      </c>
      <c r="O111" s="254"/>
      <c r="P111" s="254"/>
      <c r="Q111" s="272"/>
      <c r="R111" s="254"/>
      <c r="S111" s="254"/>
      <c r="T111" s="254"/>
      <c r="U111" s="254"/>
      <c r="V111" s="254"/>
      <c r="W111" s="254"/>
      <c r="X111" s="254"/>
      <c r="Y111" s="254"/>
      <c r="Z111" s="254"/>
    </row>
    <row r="112" spans="1:26" ht="15">
      <c r="A112" s="174">
        <v>94</v>
      </c>
      <c r="B112" s="228"/>
      <c r="C112" s="38"/>
      <c r="D112" s="38"/>
      <c r="E112" s="37"/>
      <c r="F112" s="337"/>
      <c r="G112" s="338"/>
      <c r="H112" s="39"/>
      <c r="I112" s="248"/>
      <c r="K112" s="278">
        <f>SUM($H112:H$218)</f>
        <v>0</v>
      </c>
      <c r="O112" s="254"/>
      <c r="P112" s="254"/>
      <c r="Q112" s="272"/>
      <c r="R112" s="254"/>
      <c r="S112" s="254"/>
      <c r="T112" s="254"/>
      <c r="U112" s="254"/>
      <c r="V112" s="254"/>
      <c r="W112" s="254"/>
      <c r="X112" s="254"/>
      <c r="Y112" s="254"/>
      <c r="Z112" s="254"/>
    </row>
    <row r="113" spans="1:26" ht="15">
      <c r="A113" s="174">
        <v>95</v>
      </c>
      <c r="B113" s="228"/>
      <c r="C113" s="38"/>
      <c r="D113" s="38"/>
      <c r="E113" s="37"/>
      <c r="F113" s="337"/>
      <c r="G113" s="338"/>
      <c r="H113" s="39"/>
      <c r="I113" s="248"/>
      <c r="K113" s="278">
        <f>SUM($H113:H$218)</f>
        <v>0</v>
      </c>
      <c r="O113" s="254"/>
      <c r="P113" s="254"/>
      <c r="Q113" s="272"/>
      <c r="R113" s="254"/>
      <c r="S113" s="254"/>
      <c r="T113" s="254"/>
      <c r="U113" s="254"/>
      <c r="V113" s="254"/>
      <c r="W113" s="254"/>
      <c r="X113" s="254"/>
      <c r="Y113" s="254"/>
      <c r="Z113" s="254"/>
    </row>
    <row r="114" spans="1:26" ht="15">
      <c r="A114" s="174">
        <v>96</v>
      </c>
      <c r="B114" s="228"/>
      <c r="C114" s="38"/>
      <c r="D114" s="38"/>
      <c r="E114" s="37"/>
      <c r="F114" s="337"/>
      <c r="G114" s="338"/>
      <c r="H114" s="39"/>
      <c r="I114" s="248"/>
      <c r="K114" s="278">
        <f>SUM($H114:H$218)</f>
        <v>0</v>
      </c>
      <c r="O114" s="254"/>
      <c r="P114" s="254"/>
      <c r="Q114" s="272"/>
      <c r="R114" s="254"/>
      <c r="S114" s="254"/>
      <c r="T114" s="254"/>
      <c r="U114" s="254"/>
      <c r="V114" s="254"/>
      <c r="W114" s="254"/>
      <c r="X114" s="254"/>
      <c r="Y114" s="254"/>
      <c r="Z114" s="254"/>
    </row>
    <row r="115" spans="1:26" ht="15">
      <c r="A115" s="174">
        <v>97</v>
      </c>
      <c r="B115" s="228"/>
      <c r="C115" s="38"/>
      <c r="D115" s="38"/>
      <c r="E115" s="37"/>
      <c r="F115" s="337"/>
      <c r="G115" s="338"/>
      <c r="H115" s="39"/>
      <c r="I115" s="248"/>
      <c r="K115" s="278">
        <f>SUM($H115:H$218)</f>
        <v>0</v>
      </c>
      <c r="O115" s="254"/>
      <c r="P115" s="254"/>
      <c r="Q115" s="272"/>
      <c r="R115" s="254"/>
      <c r="S115" s="254"/>
      <c r="T115" s="254"/>
      <c r="U115" s="254"/>
      <c r="V115" s="254"/>
      <c r="W115" s="254"/>
      <c r="X115" s="254"/>
      <c r="Y115" s="254"/>
      <c r="Z115" s="254"/>
    </row>
    <row r="116" spans="1:26" ht="15">
      <c r="A116" s="174">
        <v>98</v>
      </c>
      <c r="B116" s="228"/>
      <c r="C116" s="38"/>
      <c r="D116" s="38"/>
      <c r="E116" s="37"/>
      <c r="F116" s="337"/>
      <c r="G116" s="338"/>
      <c r="H116" s="39"/>
      <c r="I116" s="248"/>
      <c r="K116" s="278">
        <f>SUM($H116:H$218)</f>
        <v>0</v>
      </c>
      <c r="O116" s="254"/>
      <c r="P116" s="254"/>
      <c r="Q116" s="272"/>
      <c r="R116" s="254"/>
      <c r="S116" s="254"/>
      <c r="T116" s="254"/>
      <c r="U116" s="254"/>
      <c r="V116" s="254"/>
      <c r="W116" s="254"/>
      <c r="X116" s="254"/>
      <c r="Y116" s="254"/>
      <c r="Z116" s="254"/>
    </row>
    <row r="117" spans="1:26" ht="15">
      <c r="A117" s="174">
        <v>99</v>
      </c>
      <c r="B117" s="228"/>
      <c r="C117" s="38"/>
      <c r="D117" s="38"/>
      <c r="E117" s="37"/>
      <c r="F117" s="337"/>
      <c r="G117" s="338"/>
      <c r="H117" s="39"/>
      <c r="I117" s="248"/>
      <c r="K117" s="278">
        <f>SUM($H117:H$218)</f>
        <v>0</v>
      </c>
      <c r="O117" s="254"/>
      <c r="P117" s="254"/>
      <c r="Q117" s="272"/>
      <c r="R117" s="254"/>
      <c r="S117" s="254"/>
      <c r="T117" s="254"/>
      <c r="U117" s="254"/>
      <c r="V117" s="254"/>
      <c r="W117" s="254"/>
      <c r="X117" s="254"/>
      <c r="Y117" s="254"/>
      <c r="Z117" s="254"/>
    </row>
    <row r="118" spans="1:26" ht="15">
      <c r="A118" s="174">
        <v>100</v>
      </c>
      <c r="B118" s="228"/>
      <c r="C118" s="38"/>
      <c r="D118" s="38"/>
      <c r="E118" s="37"/>
      <c r="F118" s="337"/>
      <c r="G118" s="338"/>
      <c r="H118" s="39"/>
      <c r="I118" s="248"/>
      <c r="K118" s="278">
        <f>SUM($H118:H$218)</f>
        <v>0</v>
      </c>
      <c r="O118" s="254"/>
      <c r="P118" s="254"/>
      <c r="Q118" s="272"/>
      <c r="R118" s="254"/>
      <c r="S118" s="254"/>
      <c r="T118" s="254"/>
      <c r="U118" s="254"/>
      <c r="V118" s="254"/>
      <c r="W118" s="254"/>
      <c r="X118" s="254"/>
      <c r="Y118" s="254"/>
      <c r="Z118" s="254"/>
    </row>
    <row r="119" spans="1:26" ht="15">
      <c r="A119" s="174">
        <v>101</v>
      </c>
      <c r="B119" s="228"/>
      <c r="C119" s="38"/>
      <c r="D119" s="38"/>
      <c r="E119" s="37"/>
      <c r="F119" s="337"/>
      <c r="G119" s="338"/>
      <c r="H119" s="39"/>
      <c r="I119" s="248"/>
      <c r="K119" s="278">
        <f>SUM($H119:H$218)</f>
        <v>0</v>
      </c>
      <c r="O119" s="254"/>
      <c r="P119" s="254"/>
      <c r="Q119" s="272"/>
      <c r="R119" s="254"/>
      <c r="S119" s="254"/>
      <c r="T119" s="254"/>
      <c r="U119" s="254"/>
      <c r="V119" s="254"/>
      <c r="W119" s="254"/>
      <c r="X119" s="254"/>
      <c r="Y119" s="254"/>
      <c r="Z119" s="254"/>
    </row>
    <row r="120" spans="1:26" ht="15">
      <c r="A120" s="174">
        <v>102</v>
      </c>
      <c r="B120" s="228"/>
      <c r="C120" s="38"/>
      <c r="D120" s="38"/>
      <c r="E120" s="37"/>
      <c r="F120" s="337"/>
      <c r="G120" s="338"/>
      <c r="H120" s="39"/>
      <c r="I120" s="248"/>
      <c r="K120" s="278">
        <f>SUM($H120:H$218)</f>
        <v>0</v>
      </c>
      <c r="O120" s="254"/>
      <c r="P120" s="254"/>
      <c r="Q120" s="272"/>
      <c r="R120" s="254"/>
      <c r="S120" s="254"/>
      <c r="T120" s="254"/>
      <c r="U120" s="254"/>
      <c r="V120" s="254"/>
      <c r="W120" s="254"/>
      <c r="X120" s="254"/>
      <c r="Y120" s="254"/>
      <c r="Z120" s="254"/>
    </row>
    <row r="121" spans="1:26" ht="15">
      <c r="A121" s="174">
        <v>103</v>
      </c>
      <c r="B121" s="228"/>
      <c r="C121" s="38"/>
      <c r="D121" s="38"/>
      <c r="E121" s="37"/>
      <c r="F121" s="337"/>
      <c r="G121" s="338"/>
      <c r="H121" s="39"/>
      <c r="I121" s="248"/>
      <c r="K121" s="278">
        <f>SUM($H121:H$218)</f>
        <v>0</v>
      </c>
      <c r="O121" s="254"/>
      <c r="P121" s="254"/>
      <c r="Q121" s="272"/>
      <c r="R121" s="254"/>
      <c r="S121" s="254"/>
      <c r="T121" s="254"/>
      <c r="U121" s="254"/>
      <c r="V121" s="254"/>
      <c r="W121" s="254"/>
      <c r="X121" s="254"/>
      <c r="Y121" s="254"/>
      <c r="Z121" s="254"/>
    </row>
    <row r="122" spans="1:26" ht="15">
      <c r="A122" s="174">
        <v>104</v>
      </c>
      <c r="B122" s="228"/>
      <c r="C122" s="38"/>
      <c r="D122" s="38"/>
      <c r="E122" s="37"/>
      <c r="F122" s="337"/>
      <c r="G122" s="338"/>
      <c r="H122" s="39"/>
      <c r="I122" s="248"/>
      <c r="K122" s="278">
        <f>SUM($H122:H$218)</f>
        <v>0</v>
      </c>
      <c r="O122" s="254"/>
      <c r="P122" s="254"/>
      <c r="Q122" s="272"/>
      <c r="R122" s="254"/>
      <c r="S122" s="254"/>
      <c r="T122" s="254"/>
      <c r="U122" s="254"/>
      <c r="V122" s="254"/>
      <c r="W122" s="254"/>
      <c r="X122" s="254"/>
      <c r="Y122" s="254"/>
      <c r="Z122" s="254"/>
    </row>
    <row r="123" spans="1:26" ht="15">
      <c r="A123" s="174">
        <v>105</v>
      </c>
      <c r="B123" s="228"/>
      <c r="C123" s="38"/>
      <c r="D123" s="38"/>
      <c r="E123" s="37"/>
      <c r="F123" s="337"/>
      <c r="G123" s="338"/>
      <c r="H123" s="39"/>
      <c r="I123" s="248"/>
      <c r="K123" s="278">
        <f>SUM($H123:H$218)</f>
        <v>0</v>
      </c>
      <c r="O123" s="254"/>
      <c r="P123" s="254"/>
      <c r="Q123" s="272"/>
      <c r="R123" s="254"/>
      <c r="S123" s="254"/>
      <c r="T123" s="254"/>
      <c r="U123" s="254"/>
      <c r="V123" s="254"/>
      <c r="W123" s="254"/>
      <c r="X123" s="254"/>
      <c r="Y123" s="254"/>
      <c r="Z123" s="254"/>
    </row>
    <row r="124" spans="1:26" ht="15">
      <c r="A124" s="174">
        <v>106</v>
      </c>
      <c r="B124" s="228"/>
      <c r="C124" s="38"/>
      <c r="D124" s="38"/>
      <c r="E124" s="37"/>
      <c r="F124" s="337"/>
      <c r="G124" s="338"/>
      <c r="H124" s="39"/>
      <c r="I124" s="248"/>
      <c r="K124" s="278">
        <f>SUM($H124:H$218)</f>
        <v>0</v>
      </c>
      <c r="O124" s="254"/>
      <c r="P124" s="254"/>
      <c r="Q124" s="272"/>
      <c r="R124" s="254"/>
      <c r="S124" s="254"/>
      <c r="T124" s="254"/>
      <c r="U124" s="254"/>
      <c r="V124" s="254"/>
      <c r="W124" s="254"/>
      <c r="X124" s="254"/>
      <c r="Y124" s="254"/>
      <c r="Z124" s="254"/>
    </row>
    <row r="125" spans="1:26" ht="15">
      <c r="A125" s="174">
        <v>107</v>
      </c>
      <c r="B125" s="228"/>
      <c r="C125" s="38"/>
      <c r="D125" s="38"/>
      <c r="E125" s="37"/>
      <c r="F125" s="337"/>
      <c r="G125" s="338"/>
      <c r="H125" s="39"/>
      <c r="I125" s="248"/>
      <c r="K125" s="278">
        <f>SUM($H125:H$218)</f>
        <v>0</v>
      </c>
      <c r="O125" s="254"/>
      <c r="P125" s="254"/>
      <c r="Q125" s="272"/>
      <c r="R125" s="254"/>
      <c r="S125" s="254"/>
      <c r="T125" s="254"/>
      <c r="U125" s="254"/>
      <c r="V125" s="254"/>
      <c r="W125" s="254"/>
      <c r="X125" s="254"/>
      <c r="Y125" s="254"/>
      <c r="Z125" s="254"/>
    </row>
    <row r="126" spans="1:26" ht="15">
      <c r="A126" s="174">
        <v>108</v>
      </c>
      <c r="B126" s="228"/>
      <c r="C126" s="38"/>
      <c r="D126" s="38"/>
      <c r="E126" s="37"/>
      <c r="F126" s="337"/>
      <c r="G126" s="338"/>
      <c r="H126" s="39"/>
      <c r="I126" s="248"/>
      <c r="K126" s="278">
        <f>SUM($H126:H$218)</f>
        <v>0</v>
      </c>
      <c r="O126" s="254"/>
      <c r="P126" s="254"/>
      <c r="Q126" s="272"/>
      <c r="R126" s="254"/>
      <c r="S126" s="254"/>
      <c r="T126" s="254"/>
      <c r="U126" s="254"/>
      <c r="V126" s="254"/>
      <c r="W126" s="254"/>
      <c r="X126" s="254"/>
      <c r="Y126" s="254"/>
      <c r="Z126" s="254"/>
    </row>
    <row r="127" spans="1:26" ht="15">
      <c r="A127" s="174">
        <v>109</v>
      </c>
      <c r="B127" s="228"/>
      <c r="C127" s="38"/>
      <c r="D127" s="38"/>
      <c r="E127" s="37"/>
      <c r="F127" s="337"/>
      <c r="G127" s="338"/>
      <c r="H127" s="39"/>
      <c r="I127" s="248"/>
      <c r="K127" s="278">
        <f>SUM($H127:H$218)</f>
        <v>0</v>
      </c>
      <c r="O127" s="254"/>
      <c r="P127" s="254"/>
      <c r="Q127" s="272"/>
      <c r="R127" s="254"/>
      <c r="S127" s="254"/>
      <c r="T127" s="254"/>
      <c r="U127" s="254"/>
      <c r="V127" s="254"/>
      <c r="W127" s="254"/>
      <c r="X127" s="254"/>
      <c r="Y127" s="254"/>
      <c r="Z127" s="254"/>
    </row>
    <row r="128" spans="1:26" ht="15">
      <c r="A128" s="174">
        <v>110</v>
      </c>
      <c r="B128" s="228"/>
      <c r="C128" s="38"/>
      <c r="D128" s="38"/>
      <c r="E128" s="37"/>
      <c r="F128" s="337"/>
      <c r="G128" s="338"/>
      <c r="H128" s="39"/>
      <c r="I128" s="248"/>
      <c r="K128" s="278">
        <f>SUM($H128:H$218)</f>
        <v>0</v>
      </c>
      <c r="O128" s="254"/>
      <c r="P128" s="254"/>
      <c r="Q128" s="272"/>
      <c r="R128" s="254"/>
      <c r="S128" s="254"/>
      <c r="T128" s="254"/>
      <c r="U128" s="254"/>
      <c r="V128" s="254"/>
      <c r="W128" s="254"/>
      <c r="X128" s="254"/>
      <c r="Y128" s="254"/>
      <c r="Z128" s="254"/>
    </row>
    <row r="129" spans="1:26" ht="15">
      <c r="A129" s="174">
        <v>111</v>
      </c>
      <c r="B129" s="228"/>
      <c r="C129" s="38"/>
      <c r="D129" s="38"/>
      <c r="E129" s="37"/>
      <c r="F129" s="337"/>
      <c r="G129" s="338"/>
      <c r="H129" s="39"/>
      <c r="I129" s="248"/>
      <c r="K129" s="278">
        <f>SUM($H129:H$218)</f>
        <v>0</v>
      </c>
      <c r="O129" s="254"/>
      <c r="P129" s="254"/>
      <c r="Q129" s="272"/>
      <c r="R129" s="254"/>
      <c r="S129" s="254"/>
      <c r="T129" s="254"/>
      <c r="U129" s="254"/>
      <c r="V129" s="254"/>
      <c r="W129" s="254"/>
      <c r="X129" s="254"/>
      <c r="Y129" s="254"/>
      <c r="Z129" s="254"/>
    </row>
    <row r="130" spans="1:26" ht="15">
      <c r="A130" s="174">
        <v>112</v>
      </c>
      <c r="B130" s="228"/>
      <c r="C130" s="38"/>
      <c r="D130" s="38"/>
      <c r="E130" s="37"/>
      <c r="F130" s="337"/>
      <c r="G130" s="338"/>
      <c r="H130" s="39"/>
      <c r="I130" s="248"/>
      <c r="K130" s="278">
        <f>SUM($H130:H$218)</f>
        <v>0</v>
      </c>
      <c r="O130" s="254"/>
      <c r="P130" s="254"/>
      <c r="Q130" s="272"/>
      <c r="R130" s="254"/>
      <c r="S130" s="254"/>
      <c r="T130" s="254"/>
      <c r="U130" s="254"/>
      <c r="V130" s="254"/>
      <c r="W130" s="254"/>
      <c r="X130" s="254"/>
      <c r="Y130" s="254"/>
      <c r="Z130" s="254"/>
    </row>
    <row r="131" spans="1:26" ht="15">
      <c r="A131" s="174">
        <v>113</v>
      </c>
      <c r="B131" s="228"/>
      <c r="C131" s="38"/>
      <c r="D131" s="38"/>
      <c r="E131" s="37"/>
      <c r="F131" s="337"/>
      <c r="G131" s="338"/>
      <c r="H131" s="39"/>
      <c r="I131" s="248"/>
      <c r="K131" s="278">
        <f>SUM($H131:H$218)</f>
        <v>0</v>
      </c>
      <c r="O131" s="254"/>
      <c r="P131" s="254"/>
      <c r="Q131" s="272"/>
      <c r="R131" s="254"/>
      <c r="S131" s="254"/>
      <c r="T131" s="254"/>
      <c r="U131" s="254"/>
      <c r="V131" s="254"/>
      <c r="W131" s="254"/>
      <c r="X131" s="254"/>
      <c r="Y131" s="254"/>
      <c r="Z131" s="254"/>
    </row>
    <row r="132" spans="1:26" ht="15">
      <c r="A132" s="174">
        <v>114</v>
      </c>
      <c r="B132" s="228"/>
      <c r="C132" s="38"/>
      <c r="D132" s="38"/>
      <c r="E132" s="37"/>
      <c r="F132" s="337"/>
      <c r="G132" s="338"/>
      <c r="H132" s="39"/>
      <c r="I132" s="248"/>
      <c r="K132" s="278">
        <f>SUM($H132:H$218)</f>
        <v>0</v>
      </c>
      <c r="O132" s="254"/>
      <c r="P132" s="254"/>
      <c r="Q132" s="272"/>
      <c r="R132" s="254"/>
      <c r="S132" s="254"/>
      <c r="T132" s="254"/>
      <c r="U132" s="254"/>
      <c r="V132" s="254"/>
      <c r="W132" s="254"/>
      <c r="X132" s="254"/>
      <c r="Y132" s="254"/>
      <c r="Z132" s="254"/>
    </row>
    <row r="133" spans="1:26" ht="15">
      <c r="A133" s="174">
        <v>115</v>
      </c>
      <c r="B133" s="228"/>
      <c r="C133" s="38"/>
      <c r="D133" s="38"/>
      <c r="E133" s="37"/>
      <c r="F133" s="337"/>
      <c r="G133" s="338"/>
      <c r="H133" s="39"/>
      <c r="I133" s="248"/>
      <c r="K133" s="278">
        <f>SUM($H133:H$218)</f>
        <v>0</v>
      </c>
      <c r="O133" s="254"/>
      <c r="P133" s="254"/>
      <c r="Q133" s="272"/>
      <c r="R133" s="254"/>
      <c r="S133" s="254"/>
      <c r="T133" s="254"/>
      <c r="U133" s="254"/>
      <c r="V133" s="254"/>
      <c r="W133" s="254"/>
      <c r="X133" s="254"/>
      <c r="Y133" s="254"/>
      <c r="Z133" s="254"/>
    </row>
    <row r="134" spans="1:26" ht="15">
      <c r="A134" s="174">
        <v>116</v>
      </c>
      <c r="B134" s="228"/>
      <c r="C134" s="38"/>
      <c r="D134" s="38"/>
      <c r="E134" s="37"/>
      <c r="F134" s="337"/>
      <c r="G134" s="338"/>
      <c r="H134" s="39"/>
      <c r="I134" s="248"/>
      <c r="K134" s="278">
        <f>SUM($H134:H$218)</f>
        <v>0</v>
      </c>
      <c r="O134" s="254"/>
      <c r="P134" s="254"/>
      <c r="Q134" s="272"/>
      <c r="R134" s="254"/>
      <c r="S134" s="254"/>
      <c r="T134" s="254"/>
      <c r="U134" s="254"/>
      <c r="V134" s="254"/>
      <c r="W134" s="254"/>
      <c r="X134" s="254"/>
      <c r="Y134" s="254"/>
      <c r="Z134" s="254"/>
    </row>
    <row r="135" spans="1:26" ht="15">
      <c r="A135" s="174">
        <v>117</v>
      </c>
      <c r="B135" s="228"/>
      <c r="C135" s="38"/>
      <c r="D135" s="38"/>
      <c r="E135" s="37"/>
      <c r="F135" s="337"/>
      <c r="G135" s="338"/>
      <c r="H135" s="39"/>
      <c r="I135" s="248"/>
      <c r="K135" s="278">
        <f>SUM($H135:H$218)</f>
        <v>0</v>
      </c>
      <c r="O135" s="254"/>
      <c r="P135" s="254"/>
      <c r="Q135" s="272"/>
      <c r="R135" s="254"/>
      <c r="S135" s="254"/>
      <c r="T135" s="254"/>
      <c r="U135" s="254"/>
      <c r="V135" s="254"/>
      <c r="W135" s="254"/>
      <c r="X135" s="254"/>
      <c r="Y135" s="254"/>
      <c r="Z135" s="254"/>
    </row>
    <row r="136" spans="1:26" ht="15">
      <c r="A136" s="174">
        <v>118</v>
      </c>
      <c r="B136" s="228"/>
      <c r="C136" s="38"/>
      <c r="D136" s="38"/>
      <c r="E136" s="37"/>
      <c r="F136" s="337"/>
      <c r="G136" s="338"/>
      <c r="H136" s="39"/>
      <c r="I136" s="248"/>
      <c r="K136" s="278">
        <f>SUM($H136:H$218)</f>
        <v>0</v>
      </c>
      <c r="O136" s="254"/>
      <c r="P136" s="254"/>
      <c r="Q136" s="272"/>
      <c r="R136" s="254"/>
      <c r="S136" s="254"/>
      <c r="T136" s="254"/>
      <c r="U136" s="254"/>
      <c r="V136" s="254"/>
      <c r="W136" s="254"/>
      <c r="X136" s="254"/>
      <c r="Y136" s="254"/>
      <c r="Z136" s="254"/>
    </row>
    <row r="137" spans="1:26" ht="15">
      <c r="A137" s="174">
        <v>119</v>
      </c>
      <c r="B137" s="228"/>
      <c r="C137" s="38"/>
      <c r="D137" s="38"/>
      <c r="E137" s="37"/>
      <c r="F137" s="337"/>
      <c r="G137" s="338"/>
      <c r="H137" s="39"/>
      <c r="I137" s="248"/>
      <c r="K137" s="278">
        <f>SUM($H137:H$218)</f>
        <v>0</v>
      </c>
      <c r="O137" s="254"/>
      <c r="P137" s="254"/>
      <c r="Q137" s="272"/>
      <c r="R137" s="254"/>
      <c r="S137" s="254"/>
      <c r="T137" s="254"/>
      <c r="U137" s="254"/>
      <c r="V137" s="254"/>
      <c r="W137" s="254"/>
      <c r="X137" s="254"/>
      <c r="Y137" s="254"/>
      <c r="Z137" s="254"/>
    </row>
    <row r="138" spans="1:26" ht="15">
      <c r="A138" s="174">
        <v>120</v>
      </c>
      <c r="B138" s="228"/>
      <c r="C138" s="38"/>
      <c r="D138" s="38"/>
      <c r="E138" s="37"/>
      <c r="F138" s="337"/>
      <c r="G138" s="338"/>
      <c r="H138" s="39"/>
      <c r="I138" s="248"/>
      <c r="K138" s="278">
        <f>SUM($H138:H$218)</f>
        <v>0</v>
      </c>
      <c r="O138" s="254"/>
      <c r="P138" s="254"/>
      <c r="Q138" s="272"/>
      <c r="R138" s="254"/>
      <c r="S138" s="254"/>
      <c r="T138" s="254"/>
      <c r="U138" s="254"/>
      <c r="V138" s="254"/>
      <c r="W138" s="254"/>
      <c r="X138" s="254"/>
      <c r="Y138" s="254"/>
      <c r="Z138" s="254"/>
    </row>
    <row r="139" spans="1:26" ht="15">
      <c r="A139" s="174">
        <v>121</v>
      </c>
      <c r="B139" s="228"/>
      <c r="C139" s="38"/>
      <c r="D139" s="38"/>
      <c r="E139" s="37"/>
      <c r="F139" s="337"/>
      <c r="G139" s="338"/>
      <c r="H139" s="39"/>
      <c r="I139" s="248"/>
      <c r="K139" s="278">
        <f>SUM($H139:H$218)</f>
        <v>0</v>
      </c>
      <c r="O139" s="254"/>
      <c r="P139" s="254"/>
      <c r="Q139" s="272"/>
      <c r="R139" s="254"/>
      <c r="S139" s="254"/>
      <c r="T139" s="254"/>
      <c r="U139" s="254"/>
      <c r="V139" s="254"/>
      <c r="W139" s="254"/>
      <c r="X139" s="254"/>
      <c r="Y139" s="254"/>
      <c r="Z139" s="254"/>
    </row>
    <row r="140" spans="1:26" ht="15">
      <c r="A140" s="174">
        <v>122</v>
      </c>
      <c r="B140" s="228"/>
      <c r="C140" s="38"/>
      <c r="D140" s="38"/>
      <c r="E140" s="37"/>
      <c r="F140" s="337"/>
      <c r="G140" s="338"/>
      <c r="H140" s="39"/>
      <c r="I140" s="248"/>
      <c r="K140" s="278">
        <f>SUM($H140:H$218)</f>
        <v>0</v>
      </c>
      <c r="O140" s="254"/>
      <c r="P140" s="254"/>
      <c r="Q140" s="272"/>
      <c r="R140" s="254"/>
      <c r="S140" s="254"/>
      <c r="T140" s="254"/>
      <c r="U140" s="254"/>
      <c r="V140" s="254"/>
      <c r="W140" s="254"/>
      <c r="X140" s="254"/>
      <c r="Y140" s="254"/>
      <c r="Z140" s="254"/>
    </row>
    <row r="141" spans="1:26" ht="15">
      <c r="A141" s="174">
        <v>123</v>
      </c>
      <c r="B141" s="228"/>
      <c r="C141" s="38"/>
      <c r="D141" s="38"/>
      <c r="E141" s="37"/>
      <c r="F141" s="337"/>
      <c r="G141" s="338"/>
      <c r="H141" s="39"/>
      <c r="I141" s="248"/>
      <c r="K141" s="278">
        <f>SUM($H141:H$218)</f>
        <v>0</v>
      </c>
      <c r="O141" s="254"/>
      <c r="P141" s="254"/>
      <c r="Q141" s="272"/>
      <c r="R141" s="254"/>
      <c r="S141" s="254"/>
      <c r="T141" s="254"/>
      <c r="U141" s="254"/>
      <c r="V141" s="254"/>
      <c r="W141" s="254"/>
      <c r="X141" s="254"/>
      <c r="Y141" s="254"/>
      <c r="Z141" s="254"/>
    </row>
    <row r="142" spans="1:26" ht="15">
      <c r="A142" s="174">
        <v>124</v>
      </c>
      <c r="B142" s="228"/>
      <c r="C142" s="38"/>
      <c r="D142" s="38"/>
      <c r="E142" s="37"/>
      <c r="F142" s="337"/>
      <c r="G142" s="338"/>
      <c r="H142" s="39"/>
      <c r="I142" s="248"/>
      <c r="K142" s="278">
        <f>SUM($H142:H$218)</f>
        <v>0</v>
      </c>
      <c r="O142" s="254"/>
      <c r="P142" s="254"/>
      <c r="Q142" s="272"/>
      <c r="R142" s="254"/>
      <c r="S142" s="254"/>
      <c r="T142" s="254"/>
      <c r="U142" s="254"/>
      <c r="V142" s="254"/>
      <c r="W142" s="254"/>
      <c r="X142" s="254"/>
      <c r="Y142" s="254"/>
      <c r="Z142" s="254"/>
    </row>
    <row r="143" spans="1:26" ht="15">
      <c r="A143" s="174">
        <v>125</v>
      </c>
      <c r="B143" s="228"/>
      <c r="C143" s="38"/>
      <c r="D143" s="38"/>
      <c r="E143" s="37"/>
      <c r="F143" s="337"/>
      <c r="G143" s="338"/>
      <c r="H143" s="39"/>
      <c r="I143" s="248"/>
      <c r="K143" s="278">
        <f>SUM($H143:H$218)</f>
        <v>0</v>
      </c>
      <c r="O143" s="254"/>
      <c r="P143" s="254"/>
      <c r="Q143" s="272"/>
      <c r="R143" s="254"/>
      <c r="S143" s="254"/>
      <c r="T143" s="254"/>
      <c r="U143" s="254"/>
      <c r="V143" s="254"/>
      <c r="W143" s="254"/>
      <c r="X143" s="254"/>
      <c r="Y143" s="254"/>
      <c r="Z143" s="254"/>
    </row>
    <row r="144" spans="1:26" ht="15">
      <c r="A144" s="174">
        <v>126</v>
      </c>
      <c r="B144" s="228"/>
      <c r="C144" s="38"/>
      <c r="D144" s="38"/>
      <c r="E144" s="37"/>
      <c r="F144" s="337"/>
      <c r="G144" s="338"/>
      <c r="H144" s="39"/>
      <c r="I144" s="248"/>
      <c r="K144" s="278">
        <f>SUM($H144:H$218)</f>
        <v>0</v>
      </c>
      <c r="O144" s="254"/>
      <c r="P144" s="254"/>
      <c r="Q144" s="272"/>
      <c r="R144" s="254"/>
      <c r="S144" s="254"/>
      <c r="T144" s="254"/>
      <c r="U144" s="254"/>
      <c r="V144" s="254"/>
      <c r="W144" s="254"/>
      <c r="X144" s="254"/>
      <c r="Y144" s="254"/>
      <c r="Z144" s="254"/>
    </row>
    <row r="145" spans="1:26" ht="15">
      <c r="A145" s="174">
        <v>127</v>
      </c>
      <c r="B145" s="228"/>
      <c r="C145" s="38"/>
      <c r="D145" s="38"/>
      <c r="E145" s="37"/>
      <c r="F145" s="337"/>
      <c r="G145" s="338"/>
      <c r="H145" s="39"/>
      <c r="I145" s="248"/>
      <c r="K145" s="278">
        <f>SUM($H145:H$218)</f>
        <v>0</v>
      </c>
      <c r="O145" s="254"/>
      <c r="P145" s="254"/>
      <c r="Q145" s="272"/>
      <c r="R145" s="254"/>
      <c r="S145" s="254"/>
      <c r="T145" s="254"/>
      <c r="U145" s="254"/>
      <c r="V145" s="254"/>
      <c r="W145" s="254"/>
      <c r="X145" s="254"/>
      <c r="Y145" s="254"/>
      <c r="Z145" s="254"/>
    </row>
    <row r="146" spans="1:26" ht="15">
      <c r="A146" s="174">
        <v>128</v>
      </c>
      <c r="B146" s="228"/>
      <c r="C146" s="38"/>
      <c r="D146" s="38"/>
      <c r="E146" s="37"/>
      <c r="F146" s="337"/>
      <c r="G146" s="338"/>
      <c r="H146" s="39"/>
      <c r="I146" s="248"/>
      <c r="K146" s="278">
        <f>SUM($H146:H$218)</f>
        <v>0</v>
      </c>
      <c r="O146" s="254"/>
      <c r="P146" s="254"/>
      <c r="Q146" s="272"/>
      <c r="R146" s="254"/>
      <c r="S146" s="254"/>
      <c r="T146" s="254"/>
      <c r="U146" s="254"/>
      <c r="V146" s="254"/>
      <c r="W146" s="254"/>
      <c r="X146" s="254"/>
      <c r="Y146" s="254"/>
      <c r="Z146" s="254"/>
    </row>
    <row r="147" spans="1:26" ht="15">
      <c r="A147" s="174">
        <v>129</v>
      </c>
      <c r="B147" s="228"/>
      <c r="C147" s="38"/>
      <c r="D147" s="38"/>
      <c r="E147" s="37"/>
      <c r="F147" s="337"/>
      <c r="G147" s="338"/>
      <c r="H147" s="39"/>
      <c r="I147" s="248"/>
      <c r="K147" s="278">
        <f>SUM($H147:H$218)</f>
        <v>0</v>
      </c>
      <c r="O147" s="254"/>
      <c r="P147" s="254"/>
      <c r="Q147" s="272"/>
      <c r="R147" s="254"/>
      <c r="S147" s="254"/>
      <c r="T147" s="254"/>
      <c r="U147" s="254"/>
      <c r="V147" s="254"/>
      <c r="W147" s="254"/>
      <c r="X147" s="254"/>
      <c r="Y147" s="254"/>
      <c r="Z147" s="254"/>
    </row>
    <row r="148" spans="1:26" ht="15">
      <c r="A148" s="174">
        <v>130</v>
      </c>
      <c r="B148" s="228"/>
      <c r="C148" s="38"/>
      <c r="D148" s="38"/>
      <c r="E148" s="37"/>
      <c r="F148" s="337"/>
      <c r="G148" s="338"/>
      <c r="H148" s="39"/>
      <c r="I148" s="248"/>
      <c r="K148" s="278">
        <f>SUM($H148:H$218)</f>
        <v>0</v>
      </c>
      <c r="O148" s="254"/>
      <c r="P148" s="254"/>
      <c r="Q148" s="272"/>
      <c r="R148" s="254"/>
      <c r="S148" s="254"/>
      <c r="T148" s="254"/>
      <c r="U148" s="254"/>
      <c r="V148" s="254"/>
      <c r="W148" s="254"/>
      <c r="X148" s="254"/>
      <c r="Y148" s="254"/>
      <c r="Z148" s="254"/>
    </row>
    <row r="149" spans="1:26" ht="15">
      <c r="A149" s="174">
        <v>131</v>
      </c>
      <c r="B149" s="228"/>
      <c r="C149" s="38"/>
      <c r="D149" s="38"/>
      <c r="E149" s="37"/>
      <c r="F149" s="337"/>
      <c r="G149" s="338"/>
      <c r="H149" s="39"/>
      <c r="I149" s="248"/>
      <c r="K149" s="278">
        <f>SUM($H149:H$218)</f>
        <v>0</v>
      </c>
      <c r="O149" s="254"/>
      <c r="P149" s="254"/>
      <c r="Q149" s="272"/>
      <c r="R149" s="254"/>
      <c r="S149" s="254"/>
      <c r="T149" s="254"/>
      <c r="U149" s="254"/>
      <c r="V149" s="254"/>
      <c r="W149" s="254"/>
      <c r="X149" s="254"/>
      <c r="Y149" s="254"/>
      <c r="Z149" s="254"/>
    </row>
    <row r="150" spans="1:26" ht="15">
      <c r="A150" s="174">
        <v>132</v>
      </c>
      <c r="B150" s="228"/>
      <c r="C150" s="38"/>
      <c r="D150" s="38"/>
      <c r="E150" s="37"/>
      <c r="F150" s="337"/>
      <c r="G150" s="338"/>
      <c r="H150" s="39"/>
      <c r="I150" s="248"/>
      <c r="K150" s="278">
        <f>SUM($H150:H$218)</f>
        <v>0</v>
      </c>
      <c r="O150" s="254"/>
      <c r="P150" s="254"/>
      <c r="Q150" s="272"/>
      <c r="R150" s="254"/>
      <c r="S150" s="254"/>
      <c r="T150" s="254"/>
      <c r="U150" s="254"/>
      <c r="V150" s="254"/>
      <c r="W150" s="254"/>
      <c r="X150" s="254"/>
      <c r="Y150" s="254"/>
      <c r="Z150" s="254"/>
    </row>
    <row r="151" spans="1:26" ht="15">
      <c r="A151" s="174">
        <v>133</v>
      </c>
      <c r="B151" s="228"/>
      <c r="C151" s="38"/>
      <c r="D151" s="38"/>
      <c r="E151" s="37"/>
      <c r="F151" s="337"/>
      <c r="G151" s="338"/>
      <c r="H151" s="39"/>
      <c r="I151" s="248"/>
      <c r="K151" s="278">
        <f>SUM($H151:H$218)</f>
        <v>0</v>
      </c>
      <c r="O151" s="254"/>
      <c r="P151" s="254"/>
      <c r="Q151" s="272"/>
      <c r="R151" s="254"/>
      <c r="S151" s="254"/>
      <c r="T151" s="254"/>
      <c r="U151" s="254"/>
      <c r="V151" s="254"/>
      <c r="W151" s="254"/>
      <c r="X151" s="254"/>
      <c r="Y151" s="254"/>
      <c r="Z151" s="254"/>
    </row>
    <row r="152" spans="1:26" ht="15">
      <c r="A152" s="174">
        <v>134</v>
      </c>
      <c r="B152" s="228"/>
      <c r="C152" s="38"/>
      <c r="D152" s="38"/>
      <c r="E152" s="37"/>
      <c r="F152" s="337"/>
      <c r="G152" s="338"/>
      <c r="H152" s="39"/>
      <c r="I152" s="248"/>
      <c r="K152" s="278">
        <f>SUM($H152:H$218)</f>
        <v>0</v>
      </c>
      <c r="O152" s="254"/>
      <c r="P152" s="254"/>
      <c r="Q152" s="272"/>
      <c r="R152" s="254"/>
      <c r="S152" s="254"/>
      <c r="T152" s="254"/>
      <c r="U152" s="254"/>
      <c r="V152" s="254"/>
      <c r="W152" s="254"/>
      <c r="X152" s="254"/>
      <c r="Y152" s="254"/>
      <c r="Z152" s="254"/>
    </row>
    <row r="153" spans="1:26" ht="15">
      <c r="A153" s="174">
        <v>135</v>
      </c>
      <c r="B153" s="228"/>
      <c r="C153" s="38"/>
      <c r="D153" s="38"/>
      <c r="E153" s="37"/>
      <c r="F153" s="337"/>
      <c r="G153" s="338"/>
      <c r="H153" s="39"/>
      <c r="I153" s="248"/>
      <c r="K153" s="278">
        <f>SUM($H153:H$218)</f>
        <v>0</v>
      </c>
      <c r="O153" s="254"/>
      <c r="P153" s="254"/>
      <c r="Q153" s="272"/>
      <c r="R153" s="254"/>
      <c r="S153" s="254"/>
      <c r="T153" s="254"/>
      <c r="U153" s="254"/>
      <c r="V153" s="254"/>
      <c r="W153" s="254"/>
      <c r="X153" s="254"/>
      <c r="Y153" s="254"/>
      <c r="Z153" s="254"/>
    </row>
    <row r="154" spans="1:26" ht="15">
      <c r="A154" s="174">
        <v>136</v>
      </c>
      <c r="B154" s="228"/>
      <c r="C154" s="38"/>
      <c r="D154" s="38"/>
      <c r="E154" s="37"/>
      <c r="F154" s="337"/>
      <c r="G154" s="338"/>
      <c r="H154" s="39"/>
      <c r="I154" s="248"/>
      <c r="K154" s="278">
        <f>SUM($H154:H$218)</f>
        <v>0</v>
      </c>
      <c r="O154" s="254"/>
      <c r="P154" s="254"/>
      <c r="Q154" s="272"/>
      <c r="R154" s="254"/>
      <c r="S154" s="254"/>
      <c r="T154" s="254"/>
      <c r="U154" s="254"/>
      <c r="V154" s="254"/>
      <c r="W154" s="254"/>
      <c r="X154" s="254"/>
      <c r="Y154" s="254"/>
      <c r="Z154" s="254"/>
    </row>
    <row r="155" spans="1:26" ht="15">
      <c r="A155" s="174">
        <v>137</v>
      </c>
      <c r="B155" s="228"/>
      <c r="C155" s="38"/>
      <c r="D155" s="38"/>
      <c r="E155" s="37"/>
      <c r="F155" s="337"/>
      <c r="G155" s="338"/>
      <c r="H155" s="39"/>
      <c r="I155" s="248"/>
      <c r="K155" s="278">
        <f>SUM($H155:H$218)</f>
        <v>0</v>
      </c>
      <c r="O155" s="254"/>
      <c r="P155" s="254"/>
      <c r="Q155" s="272"/>
      <c r="R155" s="254"/>
      <c r="S155" s="254"/>
      <c r="T155" s="254"/>
      <c r="U155" s="254"/>
      <c r="V155" s="254"/>
      <c r="W155" s="254"/>
      <c r="X155" s="254"/>
      <c r="Y155" s="254"/>
      <c r="Z155" s="254"/>
    </row>
    <row r="156" spans="1:26" ht="15">
      <c r="A156" s="174">
        <v>138</v>
      </c>
      <c r="B156" s="228"/>
      <c r="C156" s="38"/>
      <c r="D156" s="38"/>
      <c r="E156" s="37"/>
      <c r="F156" s="337"/>
      <c r="G156" s="338"/>
      <c r="H156" s="39"/>
      <c r="I156" s="248"/>
      <c r="K156" s="278">
        <f>SUM($H156:H$218)</f>
        <v>0</v>
      </c>
      <c r="O156" s="254"/>
      <c r="P156" s="254"/>
      <c r="Q156" s="272"/>
      <c r="R156" s="254"/>
      <c r="S156" s="254"/>
      <c r="T156" s="254"/>
      <c r="U156" s="254"/>
      <c r="V156" s="254"/>
      <c r="W156" s="254"/>
      <c r="X156" s="254"/>
      <c r="Y156" s="254"/>
      <c r="Z156" s="254"/>
    </row>
    <row r="157" spans="1:26" ht="15">
      <c r="A157" s="174">
        <v>139</v>
      </c>
      <c r="B157" s="228"/>
      <c r="C157" s="38"/>
      <c r="D157" s="38"/>
      <c r="E157" s="37"/>
      <c r="F157" s="337"/>
      <c r="G157" s="338"/>
      <c r="H157" s="39"/>
      <c r="I157" s="248"/>
      <c r="K157" s="278">
        <f>SUM($H157:H$218)</f>
        <v>0</v>
      </c>
      <c r="O157" s="254"/>
      <c r="P157" s="254"/>
      <c r="Q157" s="272"/>
      <c r="R157" s="254"/>
      <c r="S157" s="254"/>
      <c r="T157" s="254"/>
      <c r="U157" s="254"/>
      <c r="V157" s="254"/>
      <c r="W157" s="254"/>
      <c r="X157" s="254"/>
      <c r="Y157" s="254"/>
      <c r="Z157" s="254"/>
    </row>
    <row r="158" spans="1:26" ht="15">
      <c r="A158" s="174">
        <v>140</v>
      </c>
      <c r="B158" s="228"/>
      <c r="C158" s="38"/>
      <c r="D158" s="38"/>
      <c r="E158" s="37"/>
      <c r="F158" s="337"/>
      <c r="G158" s="338"/>
      <c r="H158" s="39"/>
      <c r="I158" s="248"/>
      <c r="K158" s="278">
        <f>SUM($H158:H$218)</f>
        <v>0</v>
      </c>
      <c r="O158" s="254"/>
      <c r="P158" s="254"/>
      <c r="Q158" s="272"/>
      <c r="R158" s="254"/>
      <c r="S158" s="254"/>
      <c r="T158" s="254"/>
      <c r="U158" s="254"/>
      <c r="V158" s="254"/>
      <c r="W158" s="254"/>
      <c r="X158" s="254"/>
      <c r="Y158" s="254"/>
      <c r="Z158" s="254"/>
    </row>
    <row r="159" spans="1:26" ht="15">
      <c r="A159" s="174">
        <v>141</v>
      </c>
      <c r="B159" s="228"/>
      <c r="C159" s="38"/>
      <c r="D159" s="38"/>
      <c r="E159" s="37"/>
      <c r="F159" s="337"/>
      <c r="G159" s="338"/>
      <c r="H159" s="39"/>
      <c r="I159" s="248"/>
      <c r="K159" s="278">
        <f>SUM($H159:H$218)</f>
        <v>0</v>
      </c>
      <c r="O159" s="254"/>
      <c r="P159" s="254"/>
      <c r="Q159" s="272"/>
      <c r="R159" s="254"/>
      <c r="S159" s="254"/>
      <c r="T159" s="254"/>
      <c r="U159" s="254"/>
      <c r="V159" s="254"/>
      <c r="W159" s="254"/>
      <c r="X159" s="254"/>
      <c r="Y159" s="254"/>
      <c r="Z159" s="254"/>
    </row>
    <row r="160" spans="1:26" ht="15">
      <c r="A160" s="174">
        <v>142</v>
      </c>
      <c r="B160" s="228"/>
      <c r="C160" s="38"/>
      <c r="D160" s="38"/>
      <c r="E160" s="37"/>
      <c r="F160" s="337"/>
      <c r="G160" s="338"/>
      <c r="H160" s="39"/>
      <c r="I160" s="248"/>
      <c r="K160" s="278">
        <f>SUM($H160:H$218)</f>
        <v>0</v>
      </c>
      <c r="O160" s="254"/>
      <c r="P160" s="254"/>
      <c r="Q160" s="272"/>
      <c r="R160" s="254"/>
      <c r="S160" s="254"/>
      <c r="T160" s="254"/>
      <c r="U160" s="254"/>
      <c r="V160" s="254"/>
      <c r="W160" s="254"/>
      <c r="X160" s="254"/>
      <c r="Y160" s="254"/>
      <c r="Z160" s="254"/>
    </row>
    <row r="161" spans="1:26" ht="15">
      <c r="A161" s="174">
        <v>143</v>
      </c>
      <c r="B161" s="228"/>
      <c r="C161" s="38"/>
      <c r="D161" s="38"/>
      <c r="E161" s="37"/>
      <c r="F161" s="337"/>
      <c r="G161" s="338"/>
      <c r="H161" s="39"/>
      <c r="I161" s="248"/>
      <c r="K161" s="278">
        <f>SUM($H161:H$218)</f>
        <v>0</v>
      </c>
      <c r="O161" s="254"/>
      <c r="P161" s="254"/>
      <c r="Q161" s="272"/>
      <c r="R161" s="254"/>
      <c r="S161" s="254"/>
      <c r="T161" s="254"/>
      <c r="U161" s="254"/>
      <c r="V161" s="254"/>
      <c r="W161" s="254"/>
      <c r="X161" s="254"/>
      <c r="Y161" s="254"/>
      <c r="Z161" s="254"/>
    </row>
    <row r="162" spans="1:26" ht="15">
      <c r="A162" s="174">
        <v>144</v>
      </c>
      <c r="B162" s="228"/>
      <c r="C162" s="38"/>
      <c r="D162" s="38"/>
      <c r="E162" s="37"/>
      <c r="F162" s="337"/>
      <c r="G162" s="338"/>
      <c r="H162" s="39"/>
      <c r="I162" s="248"/>
      <c r="K162" s="278">
        <f>SUM($H162:H$218)</f>
        <v>0</v>
      </c>
      <c r="O162" s="254"/>
      <c r="P162" s="254"/>
      <c r="Q162" s="272"/>
      <c r="R162" s="254"/>
      <c r="S162" s="254"/>
      <c r="T162" s="254"/>
      <c r="U162" s="254"/>
      <c r="V162" s="254"/>
      <c r="W162" s="254"/>
      <c r="X162" s="254"/>
      <c r="Y162" s="254"/>
      <c r="Z162" s="254"/>
    </row>
    <row r="163" spans="1:26" ht="15">
      <c r="A163" s="174">
        <v>145</v>
      </c>
      <c r="B163" s="228"/>
      <c r="C163" s="38"/>
      <c r="D163" s="38"/>
      <c r="E163" s="37"/>
      <c r="F163" s="337"/>
      <c r="G163" s="338"/>
      <c r="H163" s="39"/>
      <c r="I163" s="248"/>
      <c r="K163" s="278">
        <f>SUM($H163:H$218)</f>
        <v>0</v>
      </c>
      <c r="O163" s="254"/>
      <c r="P163" s="254"/>
      <c r="Q163" s="272"/>
      <c r="R163" s="254"/>
      <c r="S163" s="254"/>
      <c r="T163" s="254"/>
      <c r="U163" s="254"/>
      <c r="V163" s="254"/>
      <c r="W163" s="254"/>
      <c r="X163" s="254"/>
      <c r="Y163" s="254"/>
      <c r="Z163" s="254"/>
    </row>
    <row r="164" spans="1:26" ht="15">
      <c r="A164" s="174">
        <v>146</v>
      </c>
      <c r="B164" s="228"/>
      <c r="C164" s="38"/>
      <c r="D164" s="38"/>
      <c r="E164" s="37"/>
      <c r="F164" s="337"/>
      <c r="G164" s="338"/>
      <c r="H164" s="39"/>
      <c r="I164" s="248"/>
      <c r="K164" s="278">
        <f>SUM($H164:H$218)</f>
        <v>0</v>
      </c>
      <c r="O164" s="254"/>
      <c r="P164" s="254"/>
      <c r="Q164" s="272"/>
      <c r="R164" s="254"/>
      <c r="S164" s="254"/>
      <c r="T164" s="254"/>
      <c r="U164" s="254"/>
      <c r="V164" s="254"/>
      <c r="W164" s="254"/>
      <c r="X164" s="254"/>
      <c r="Y164" s="254"/>
      <c r="Z164" s="254"/>
    </row>
    <row r="165" spans="1:26" ht="15">
      <c r="A165" s="174">
        <v>147</v>
      </c>
      <c r="B165" s="228"/>
      <c r="C165" s="38"/>
      <c r="D165" s="38"/>
      <c r="E165" s="37"/>
      <c r="F165" s="337"/>
      <c r="G165" s="338"/>
      <c r="H165" s="39"/>
      <c r="I165" s="248"/>
      <c r="K165" s="278">
        <f>SUM($H165:H$218)</f>
        <v>0</v>
      </c>
      <c r="O165" s="254"/>
      <c r="P165" s="254"/>
      <c r="Q165" s="272"/>
      <c r="R165" s="254"/>
      <c r="S165" s="254"/>
      <c r="T165" s="254"/>
      <c r="U165" s="254"/>
      <c r="V165" s="254"/>
      <c r="W165" s="254"/>
      <c r="X165" s="254"/>
      <c r="Y165" s="254"/>
      <c r="Z165" s="254"/>
    </row>
    <row r="166" spans="1:26" ht="15">
      <c r="A166" s="174">
        <v>148</v>
      </c>
      <c r="B166" s="228"/>
      <c r="C166" s="38"/>
      <c r="D166" s="38"/>
      <c r="E166" s="37"/>
      <c r="F166" s="337"/>
      <c r="G166" s="338"/>
      <c r="H166" s="39"/>
      <c r="I166" s="248"/>
      <c r="K166" s="278">
        <f>SUM($H166:H$218)</f>
        <v>0</v>
      </c>
      <c r="O166" s="254"/>
      <c r="P166" s="254"/>
      <c r="Q166" s="272"/>
      <c r="R166" s="254"/>
      <c r="S166" s="254"/>
      <c r="T166" s="254"/>
      <c r="U166" s="254"/>
      <c r="V166" s="254"/>
      <c r="W166" s="254"/>
      <c r="X166" s="254"/>
      <c r="Y166" s="254"/>
      <c r="Z166" s="254"/>
    </row>
    <row r="167" spans="1:26" ht="15">
      <c r="A167" s="174">
        <v>149</v>
      </c>
      <c r="B167" s="228"/>
      <c r="C167" s="38"/>
      <c r="D167" s="38"/>
      <c r="E167" s="37"/>
      <c r="F167" s="337"/>
      <c r="G167" s="338"/>
      <c r="H167" s="39"/>
      <c r="I167" s="248"/>
      <c r="K167" s="278">
        <f>SUM($H167:H$218)</f>
        <v>0</v>
      </c>
      <c r="O167" s="254"/>
      <c r="P167" s="254"/>
      <c r="Q167" s="272"/>
      <c r="R167" s="254"/>
      <c r="S167" s="254"/>
      <c r="T167" s="254"/>
      <c r="U167" s="254"/>
      <c r="V167" s="254"/>
      <c r="W167" s="254"/>
      <c r="X167" s="254"/>
      <c r="Y167" s="254"/>
      <c r="Z167" s="254"/>
    </row>
    <row r="168" spans="1:26" ht="15">
      <c r="A168" s="174">
        <v>150</v>
      </c>
      <c r="B168" s="228"/>
      <c r="C168" s="38"/>
      <c r="D168" s="38"/>
      <c r="E168" s="37"/>
      <c r="F168" s="337"/>
      <c r="G168" s="338"/>
      <c r="H168" s="39"/>
      <c r="I168" s="248"/>
      <c r="K168" s="278">
        <f>SUM($H168:H$218)</f>
        <v>0</v>
      </c>
      <c r="O168" s="254"/>
      <c r="P168" s="254"/>
      <c r="Q168" s="272"/>
      <c r="R168" s="254"/>
      <c r="S168" s="254"/>
      <c r="T168" s="254"/>
      <c r="U168" s="254"/>
      <c r="V168" s="254"/>
      <c r="W168" s="254"/>
      <c r="X168" s="254"/>
      <c r="Y168" s="254"/>
      <c r="Z168" s="254"/>
    </row>
    <row r="169" spans="1:26" ht="15">
      <c r="A169" s="174">
        <v>151</v>
      </c>
      <c r="B169" s="228"/>
      <c r="C169" s="38"/>
      <c r="D169" s="38"/>
      <c r="E169" s="37"/>
      <c r="F169" s="337"/>
      <c r="G169" s="338"/>
      <c r="H169" s="39"/>
      <c r="I169" s="248"/>
      <c r="K169" s="278">
        <f>SUM($H169:H$218)</f>
        <v>0</v>
      </c>
      <c r="O169" s="254"/>
      <c r="P169" s="254"/>
      <c r="Q169" s="272"/>
      <c r="R169" s="254"/>
      <c r="S169" s="254"/>
      <c r="T169" s="254"/>
      <c r="U169" s="254"/>
      <c r="V169" s="254"/>
      <c r="W169" s="254"/>
      <c r="X169" s="254"/>
      <c r="Y169" s="254"/>
      <c r="Z169" s="254"/>
    </row>
    <row r="170" spans="1:26" ht="15">
      <c r="A170" s="174">
        <v>152</v>
      </c>
      <c r="B170" s="228"/>
      <c r="C170" s="38"/>
      <c r="D170" s="38"/>
      <c r="E170" s="37"/>
      <c r="F170" s="337"/>
      <c r="G170" s="338"/>
      <c r="H170" s="39"/>
      <c r="I170" s="248"/>
      <c r="K170" s="278">
        <f>SUM($H170:H$218)</f>
        <v>0</v>
      </c>
      <c r="O170" s="254"/>
      <c r="P170" s="254"/>
      <c r="Q170" s="272"/>
      <c r="R170" s="254"/>
      <c r="S170" s="254"/>
      <c r="T170" s="254"/>
      <c r="U170" s="254"/>
      <c r="V170" s="254"/>
      <c r="W170" s="254"/>
      <c r="X170" s="254"/>
      <c r="Y170" s="254"/>
      <c r="Z170" s="254"/>
    </row>
    <row r="171" spans="1:26" ht="15">
      <c r="A171" s="174">
        <v>153</v>
      </c>
      <c r="B171" s="228"/>
      <c r="C171" s="38"/>
      <c r="D171" s="38"/>
      <c r="E171" s="37"/>
      <c r="F171" s="337"/>
      <c r="G171" s="338"/>
      <c r="H171" s="39"/>
      <c r="I171" s="248"/>
      <c r="K171" s="278">
        <f>SUM($H171:H$218)</f>
        <v>0</v>
      </c>
      <c r="O171" s="254"/>
      <c r="P171" s="254"/>
      <c r="Q171" s="272"/>
      <c r="R171" s="254"/>
      <c r="S171" s="254"/>
      <c r="T171" s="254"/>
      <c r="U171" s="254"/>
      <c r="V171" s="254"/>
      <c r="W171" s="254"/>
      <c r="X171" s="254"/>
      <c r="Y171" s="254"/>
      <c r="Z171" s="254"/>
    </row>
    <row r="172" spans="1:26" ht="15">
      <c r="A172" s="174">
        <v>154</v>
      </c>
      <c r="B172" s="228"/>
      <c r="C172" s="38"/>
      <c r="D172" s="38"/>
      <c r="E172" s="37"/>
      <c r="F172" s="337"/>
      <c r="G172" s="338"/>
      <c r="H172" s="39"/>
      <c r="I172" s="248"/>
      <c r="K172" s="278">
        <f>SUM($H172:H$218)</f>
        <v>0</v>
      </c>
      <c r="O172" s="254"/>
      <c r="P172" s="254"/>
      <c r="Q172" s="272"/>
      <c r="R172" s="254"/>
      <c r="S172" s="254"/>
      <c r="T172" s="254"/>
      <c r="U172" s="254"/>
      <c r="V172" s="254"/>
      <c r="W172" s="254"/>
      <c r="X172" s="254"/>
      <c r="Y172" s="254"/>
      <c r="Z172" s="254"/>
    </row>
    <row r="173" spans="1:26" ht="15">
      <c r="A173" s="174">
        <v>155</v>
      </c>
      <c r="B173" s="228"/>
      <c r="C173" s="38"/>
      <c r="D173" s="38"/>
      <c r="E173" s="37"/>
      <c r="F173" s="337"/>
      <c r="G173" s="338"/>
      <c r="H173" s="39"/>
      <c r="I173" s="248"/>
      <c r="K173" s="278">
        <f>SUM($H173:H$218)</f>
        <v>0</v>
      </c>
      <c r="O173" s="254"/>
      <c r="P173" s="254"/>
      <c r="Q173" s="272"/>
      <c r="R173" s="254"/>
      <c r="S173" s="254"/>
      <c r="T173" s="254"/>
      <c r="U173" s="254"/>
      <c r="V173" s="254"/>
      <c r="W173" s="254"/>
      <c r="X173" s="254"/>
      <c r="Y173" s="254"/>
      <c r="Z173" s="254"/>
    </row>
    <row r="174" spans="1:26" ht="15">
      <c r="A174" s="174">
        <v>156</v>
      </c>
      <c r="B174" s="228"/>
      <c r="C174" s="38"/>
      <c r="D174" s="38"/>
      <c r="E174" s="37"/>
      <c r="F174" s="337"/>
      <c r="G174" s="338"/>
      <c r="H174" s="39"/>
      <c r="I174" s="248"/>
      <c r="K174" s="278">
        <f>SUM($H174:H$218)</f>
        <v>0</v>
      </c>
      <c r="O174" s="254"/>
      <c r="P174" s="254"/>
      <c r="Q174" s="272"/>
      <c r="R174" s="254"/>
      <c r="S174" s="254"/>
      <c r="T174" s="254"/>
      <c r="U174" s="254"/>
      <c r="V174" s="254"/>
      <c r="W174" s="254"/>
      <c r="X174" s="254"/>
      <c r="Y174" s="254"/>
      <c r="Z174" s="254"/>
    </row>
    <row r="175" spans="1:26" ht="15">
      <c r="A175" s="174">
        <v>157</v>
      </c>
      <c r="B175" s="228"/>
      <c r="C175" s="38"/>
      <c r="D175" s="38"/>
      <c r="E175" s="37"/>
      <c r="F175" s="337"/>
      <c r="G175" s="338"/>
      <c r="H175" s="39"/>
      <c r="I175" s="248"/>
      <c r="K175" s="278">
        <f>SUM($H175:H$218)</f>
        <v>0</v>
      </c>
      <c r="O175" s="254"/>
      <c r="P175" s="254"/>
      <c r="Q175" s="272"/>
      <c r="R175" s="254"/>
      <c r="S175" s="254"/>
      <c r="T175" s="254"/>
      <c r="U175" s="254"/>
      <c r="V175" s="254"/>
      <c r="W175" s="254"/>
      <c r="X175" s="254"/>
      <c r="Y175" s="254"/>
      <c r="Z175" s="254"/>
    </row>
    <row r="176" spans="1:26" ht="15">
      <c r="A176" s="174">
        <v>158</v>
      </c>
      <c r="B176" s="228"/>
      <c r="C176" s="38"/>
      <c r="D176" s="38"/>
      <c r="E176" s="37"/>
      <c r="F176" s="337"/>
      <c r="G176" s="338"/>
      <c r="H176" s="39"/>
      <c r="I176" s="248"/>
      <c r="K176" s="278">
        <f>SUM($H176:H$218)</f>
        <v>0</v>
      </c>
      <c r="O176" s="254"/>
      <c r="P176" s="254"/>
      <c r="Q176" s="272"/>
      <c r="R176" s="254"/>
      <c r="S176" s="254"/>
      <c r="T176" s="254"/>
      <c r="U176" s="254"/>
      <c r="V176" s="254"/>
      <c r="W176" s="254"/>
      <c r="X176" s="254"/>
      <c r="Y176" s="254"/>
      <c r="Z176" s="254"/>
    </row>
    <row r="177" spans="1:26" ht="15">
      <c r="A177" s="174">
        <v>159</v>
      </c>
      <c r="B177" s="228"/>
      <c r="C177" s="38"/>
      <c r="D177" s="38"/>
      <c r="E177" s="37"/>
      <c r="F177" s="337"/>
      <c r="G177" s="338"/>
      <c r="H177" s="39"/>
      <c r="I177" s="248"/>
      <c r="K177" s="278">
        <f>SUM($H177:H$218)</f>
        <v>0</v>
      </c>
      <c r="O177" s="254"/>
      <c r="P177" s="254"/>
      <c r="Q177" s="272"/>
      <c r="R177" s="254"/>
      <c r="S177" s="254"/>
      <c r="T177" s="254"/>
      <c r="U177" s="254"/>
      <c r="V177" s="254"/>
      <c r="W177" s="254"/>
      <c r="X177" s="254"/>
      <c r="Y177" s="254"/>
      <c r="Z177" s="254"/>
    </row>
    <row r="178" spans="1:26" ht="15">
      <c r="A178" s="174">
        <v>160</v>
      </c>
      <c r="B178" s="228"/>
      <c r="C178" s="38"/>
      <c r="D178" s="38"/>
      <c r="E178" s="37"/>
      <c r="F178" s="337"/>
      <c r="G178" s="338"/>
      <c r="H178" s="39"/>
      <c r="I178" s="248"/>
      <c r="K178" s="278">
        <f>SUM($H178:H$218)</f>
        <v>0</v>
      </c>
      <c r="O178" s="254"/>
      <c r="P178" s="254"/>
      <c r="Q178" s="272"/>
      <c r="R178" s="254"/>
      <c r="S178" s="254"/>
      <c r="T178" s="254"/>
      <c r="U178" s="254"/>
      <c r="V178" s="254"/>
      <c r="W178" s="254"/>
      <c r="X178" s="254"/>
      <c r="Y178" s="254"/>
      <c r="Z178" s="254"/>
    </row>
    <row r="179" spans="1:26" ht="15">
      <c r="A179" s="174">
        <v>161</v>
      </c>
      <c r="B179" s="228"/>
      <c r="C179" s="38"/>
      <c r="D179" s="38"/>
      <c r="E179" s="37"/>
      <c r="F179" s="337"/>
      <c r="G179" s="338"/>
      <c r="H179" s="39"/>
      <c r="I179" s="248"/>
      <c r="K179" s="278">
        <f>SUM($H179:H$218)</f>
        <v>0</v>
      </c>
      <c r="O179" s="254"/>
      <c r="P179" s="254"/>
      <c r="Q179" s="272"/>
      <c r="R179" s="254"/>
      <c r="S179" s="254"/>
      <c r="T179" s="254"/>
      <c r="U179" s="254"/>
      <c r="V179" s="254"/>
      <c r="W179" s="254"/>
      <c r="X179" s="254"/>
      <c r="Y179" s="254"/>
      <c r="Z179" s="254"/>
    </row>
    <row r="180" spans="1:26" ht="15">
      <c r="A180" s="174">
        <v>162</v>
      </c>
      <c r="B180" s="228"/>
      <c r="C180" s="38"/>
      <c r="D180" s="38"/>
      <c r="E180" s="37"/>
      <c r="F180" s="337"/>
      <c r="G180" s="338"/>
      <c r="H180" s="39"/>
      <c r="I180" s="248"/>
      <c r="K180" s="278">
        <f>SUM($H180:H$218)</f>
        <v>0</v>
      </c>
      <c r="O180" s="254"/>
      <c r="P180" s="254"/>
      <c r="Q180" s="272"/>
      <c r="R180" s="254"/>
      <c r="S180" s="254"/>
      <c r="T180" s="254"/>
      <c r="U180" s="254"/>
      <c r="V180" s="254"/>
      <c r="W180" s="254"/>
      <c r="X180" s="254"/>
      <c r="Y180" s="254"/>
      <c r="Z180" s="254"/>
    </row>
    <row r="181" spans="1:26" ht="15">
      <c r="A181" s="174">
        <v>163</v>
      </c>
      <c r="B181" s="228"/>
      <c r="C181" s="38"/>
      <c r="D181" s="38"/>
      <c r="E181" s="37"/>
      <c r="F181" s="337"/>
      <c r="G181" s="338"/>
      <c r="H181" s="39"/>
      <c r="I181" s="248"/>
      <c r="K181" s="278">
        <f>SUM($H181:H$218)</f>
        <v>0</v>
      </c>
      <c r="O181" s="254"/>
      <c r="P181" s="254"/>
      <c r="Q181" s="272"/>
      <c r="R181" s="254"/>
      <c r="S181" s="254"/>
      <c r="T181" s="254"/>
      <c r="U181" s="254"/>
      <c r="V181" s="254"/>
      <c r="W181" s="254"/>
      <c r="X181" s="254"/>
      <c r="Y181" s="254"/>
      <c r="Z181" s="254"/>
    </row>
    <row r="182" spans="1:26" ht="15">
      <c r="A182" s="174">
        <v>164</v>
      </c>
      <c r="B182" s="228"/>
      <c r="C182" s="38"/>
      <c r="D182" s="38"/>
      <c r="E182" s="37"/>
      <c r="F182" s="337"/>
      <c r="G182" s="338"/>
      <c r="H182" s="39"/>
      <c r="I182" s="248"/>
      <c r="K182" s="278">
        <f>SUM($H182:H$218)</f>
        <v>0</v>
      </c>
      <c r="O182" s="254"/>
      <c r="P182" s="254"/>
      <c r="Q182" s="272"/>
      <c r="R182" s="254"/>
      <c r="S182" s="254"/>
      <c r="T182" s="254"/>
      <c r="U182" s="254"/>
      <c r="V182" s="254"/>
      <c r="W182" s="254"/>
      <c r="X182" s="254"/>
      <c r="Y182" s="254"/>
      <c r="Z182" s="254"/>
    </row>
    <row r="183" spans="1:26" ht="15">
      <c r="A183" s="174">
        <v>165</v>
      </c>
      <c r="B183" s="228"/>
      <c r="C183" s="38"/>
      <c r="D183" s="38"/>
      <c r="E183" s="37"/>
      <c r="F183" s="337"/>
      <c r="G183" s="338"/>
      <c r="H183" s="39"/>
      <c r="I183" s="248"/>
      <c r="K183" s="278">
        <f>SUM($H183:H$218)</f>
        <v>0</v>
      </c>
      <c r="O183" s="254"/>
      <c r="P183" s="254"/>
      <c r="Q183" s="272"/>
      <c r="R183" s="254"/>
      <c r="S183" s="254"/>
      <c r="T183" s="254"/>
      <c r="U183" s="254"/>
      <c r="V183" s="254"/>
      <c r="W183" s="254"/>
      <c r="X183" s="254"/>
      <c r="Y183" s="254"/>
      <c r="Z183" s="254"/>
    </row>
    <row r="184" spans="1:26" ht="15">
      <c r="A184" s="174">
        <v>166</v>
      </c>
      <c r="B184" s="228"/>
      <c r="C184" s="38"/>
      <c r="D184" s="38"/>
      <c r="E184" s="37"/>
      <c r="F184" s="337"/>
      <c r="G184" s="338"/>
      <c r="H184" s="39"/>
      <c r="I184" s="248"/>
      <c r="K184" s="278">
        <f>SUM($H184:H$218)</f>
        <v>0</v>
      </c>
      <c r="O184" s="254"/>
      <c r="P184" s="254"/>
      <c r="Q184" s="272"/>
      <c r="R184" s="254"/>
      <c r="S184" s="254"/>
      <c r="T184" s="254"/>
      <c r="U184" s="254"/>
      <c r="V184" s="254"/>
      <c r="W184" s="254"/>
      <c r="X184" s="254"/>
      <c r="Y184" s="254"/>
      <c r="Z184" s="254"/>
    </row>
    <row r="185" spans="1:26" ht="15">
      <c r="A185" s="174">
        <v>167</v>
      </c>
      <c r="B185" s="228"/>
      <c r="C185" s="38"/>
      <c r="D185" s="38"/>
      <c r="E185" s="37"/>
      <c r="F185" s="337"/>
      <c r="G185" s="338"/>
      <c r="H185" s="39"/>
      <c r="I185" s="248"/>
      <c r="K185" s="278">
        <f>SUM($H185:H$218)</f>
        <v>0</v>
      </c>
      <c r="O185" s="254"/>
      <c r="P185" s="254"/>
      <c r="Q185" s="272"/>
      <c r="R185" s="254"/>
      <c r="S185" s="254"/>
      <c r="T185" s="254"/>
      <c r="U185" s="254"/>
      <c r="V185" s="254"/>
      <c r="W185" s="254"/>
      <c r="X185" s="254"/>
      <c r="Y185" s="254"/>
      <c r="Z185" s="254"/>
    </row>
    <row r="186" spans="1:26" ht="15">
      <c r="A186" s="174">
        <v>168</v>
      </c>
      <c r="B186" s="228"/>
      <c r="C186" s="38"/>
      <c r="D186" s="38"/>
      <c r="E186" s="37"/>
      <c r="F186" s="337"/>
      <c r="G186" s="338"/>
      <c r="H186" s="39"/>
      <c r="I186" s="248"/>
      <c r="K186" s="278">
        <f>SUM($H186:H$218)</f>
        <v>0</v>
      </c>
      <c r="O186" s="254"/>
      <c r="P186" s="254"/>
      <c r="Q186" s="272"/>
      <c r="R186" s="254"/>
      <c r="S186" s="254"/>
      <c r="T186" s="254"/>
      <c r="U186" s="254"/>
      <c r="V186" s="254"/>
      <c r="W186" s="254"/>
      <c r="X186" s="254"/>
      <c r="Y186" s="254"/>
      <c r="Z186" s="254"/>
    </row>
    <row r="187" spans="1:26" ht="15">
      <c r="A187" s="174">
        <v>169</v>
      </c>
      <c r="B187" s="228"/>
      <c r="C187" s="38"/>
      <c r="D187" s="38"/>
      <c r="E187" s="37"/>
      <c r="F187" s="337"/>
      <c r="G187" s="338"/>
      <c r="H187" s="39"/>
      <c r="I187" s="248"/>
      <c r="K187" s="278">
        <f>SUM($H187:H$218)</f>
        <v>0</v>
      </c>
      <c r="O187" s="254"/>
      <c r="P187" s="254"/>
      <c r="Q187" s="272"/>
      <c r="R187" s="254"/>
      <c r="S187" s="254"/>
      <c r="T187" s="254"/>
      <c r="U187" s="254"/>
      <c r="V187" s="254"/>
      <c r="W187" s="254"/>
      <c r="X187" s="254"/>
      <c r="Y187" s="254"/>
      <c r="Z187" s="254"/>
    </row>
    <row r="188" spans="1:26" ht="15">
      <c r="A188" s="174">
        <v>170</v>
      </c>
      <c r="B188" s="228"/>
      <c r="C188" s="38"/>
      <c r="D188" s="38"/>
      <c r="E188" s="37"/>
      <c r="F188" s="337"/>
      <c r="G188" s="338"/>
      <c r="H188" s="39"/>
      <c r="I188" s="248"/>
      <c r="K188" s="278">
        <f>SUM($H188:H$218)</f>
        <v>0</v>
      </c>
      <c r="O188" s="254"/>
      <c r="P188" s="254"/>
      <c r="Q188" s="272"/>
      <c r="R188" s="254"/>
      <c r="S188" s="254"/>
      <c r="T188" s="254"/>
      <c r="U188" s="254"/>
      <c r="V188" s="254"/>
      <c r="W188" s="254"/>
      <c r="X188" s="254"/>
      <c r="Y188" s="254"/>
      <c r="Z188" s="254"/>
    </row>
    <row r="189" spans="1:26" ht="15">
      <c r="A189" s="174">
        <v>171</v>
      </c>
      <c r="B189" s="228"/>
      <c r="C189" s="38"/>
      <c r="D189" s="38"/>
      <c r="E189" s="37"/>
      <c r="F189" s="337"/>
      <c r="G189" s="338"/>
      <c r="H189" s="39"/>
      <c r="I189" s="248"/>
      <c r="K189" s="278">
        <f>SUM($H189:H$218)</f>
        <v>0</v>
      </c>
      <c r="O189" s="254"/>
      <c r="P189" s="254"/>
      <c r="Q189" s="272"/>
      <c r="R189" s="254"/>
      <c r="S189" s="254"/>
      <c r="T189" s="254"/>
      <c r="U189" s="254"/>
      <c r="V189" s="254"/>
      <c r="W189" s="254"/>
      <c r="X189" s="254"/>
      <c r="Y189" s="254"/>
      <c r="Z189" s="254"/>
    </row>
    <row r="190" spans="1:26" ht="15">
      <c r="A190" s="174">
        <v>172</v>
      </c>
      <c r="B190" s="228"/>
      <c r="C190" s="38"/>
      <c r="D190" s="38"/>
      <c r="E190" s="37"/>
      <c r="F190" s="337"/>
      <c r="G190" s="338"/>
      <c r="H190" s="39"/>
      <c r="I190" s="248"/>
      <c r="K190" s="278">
        <f>SUM($H190:H$218)</f>
        <v>0</v>
      </c>
      <c r="O190" s="254"/>
      <c r="P190" s="254"/>
      <c r="Q190" s="272"/>
      <c r="R190" s="254"/>
      <c r="S190" s="254"/>
      <c r="T190" s="254"/>
      <c r="U190" s="254"/>
      <c r="V190" s="254"/>
      <c r="W190" s="254"/>
      <c r="X190" s="254"/>
      <c r="Y190" s="254"/>
      <c r="Z190" s="254"/>
    </row>
    <row r="191" spans="1:26" ht="15">
      <c r="A191" s="174">
        <v>173</v>
      </c>
      <c r="B191" s="228"/>
      <c r="C191" s="38"/>
      <c r="D191" s="38"/>
      <c r="E191" s="37"/>
      <c r="F191" s="337"/>
      <c r="G191" s="338"/>
      <c r="H191" s="39"/>
      <c r="I191" s="248"/>
      <c r="K191" s="278">
        <f>SUM($H191:H$218)</f>
        <v>0</v>
      </c>
      <c r="O191" s="254"/>
      <c r="P191" s="254"/>
      <c r="Q191" s="272"/>
      <c r="R191" s="254"/>
      <c r="S191" s="254"/>
      <c r="T191" s="254"/>
      <c r="U191" s="254"/>
      <c r="V191" s="254"/>
      <c r="W191" s="254"/>
      <c r="X191" s="254"/>
      <c r="Y191" s="254"/>
      <c r="Z191" s="254"/>
    </row>
    <row r="192" spans="1:26" ht="15">
      <c r="A192" s="174">
        <v>174</v>
      </c>
      <c r="B192" s="228"/>
      <c r="C192" s="38"/>
      <c r="D192" s="38"/>
      <c r="E192" s="37"/>
      <c r="F192" s="337"/>
      <c r="G192" s="338"/>
      <c r="H192" s="39"/>
      <c r="I192" s="248"/>
      <c r="K192" s="278">
        <f>SUM($H192:H$218)</f>
        <v>0</v>
      </c>
      <c r="O192" s="254"/>
      <c r="P192" s="254"/>
      <c r="Q192" s="272"/>
      <c r="R192" s="254"/>
      <c r="S192" s="254"/>
      <c r="T192" s="254"/>
      <c r="U192" s="254"/>
      <c r="V192" s="254"/>
      <c r="W192" s="254"/>
      <c r="X192" s="254"/>
      <c r="Y192" s="254"/>
      <c r="Z192" s="254"/>
    </row>
    <row r="193" spans="1:26" ht="15">
      <c r="A193" s="174">
        <v>175</v>
      </c>
      <c r="B193" s="228"/>
      <c r="C193" s="38"/>
      <c r="D193" s="38"/>
      <c r="E193" s="37"/>
      <c r="F193" s="337"/>
      <c r="G193" s="338"/>
      <c r="H193" s="39"/>
      <c r="I193" s="248"/>
      <c r="K193" s="278">
        <f>SUM($H193:H$218)</f>
        <v>0</v>
      </c>
      <c r="O193" s="254"/>
      <c r="P193" s="254"/>
      <c r="Q193" s="272"/>
      <c r="R193" s="254"/>
      <c r="S193" s="254"/>
      <c r="T193" s="254"/>
      <c r="U193" s="254"/>
      <c r="V193" s="254"/>
      <c r="W193" s="254"/>
      <c r="X193" s="254"/>
      <c r="Y193" s="254"/>
      <c r="Z193" s="254"/>
    </row>
    <row r="194" spans="1:26" ht="15">
      <c r="A194" s="174">
        <v>176</v>
      </c>
      <c r="B194" s="228"/>
      <c r="C194" s="38"/>
      <c r="D194" s="38"/>
      <c r="E194" s="37"/>
      <c r="F194" s="337"/>
      <c r="G194" s="338"/>
      <c r="H194" s="39"/>
      <c r="I194" s="248"/>
      <c r="K194" s="278">
        <f>SUM($H194:H$218)</f>
        <v>0</v>
      </c>
      <c r="O194" s="254"/>
      <c r="P194" s="254"/>
      <c r="Q194" s="272"/>
      <c r="R194" s="254"/>
      <c r="S194" s="254"/>
      <c r="T194" s="254"/>
      <c r="U194" s="254"/>
      <c r="V194" s="254"/>
      <c r="W194" s="254"/>
      <c r="X194" s="254"/>
      <c r="Y194" s="254"/>
      <c r="Z194" s="254"/>
    </row>
    <row r="195" spans="1:26" ht="15">
      <c r="A195" s="174">
        <v>177</v>
      </c>
      <c r="B195" s="228"/>
      <c r="C195" s="38"/>
      <c r="D195" s="38"/>
      <c r="E195" s="37"/>
      <c r="F195" s="337"/>
      <c r="G195" s="338"/>
      <c r="H195" s="39"/>
      <c r="I195" s="248"/>
      <c r="K195" s="278">
        <f>SUM($H195:H$218)</f>
        <v>0</v>
      </c>
      <c r="O195" s="254"/>
      <c r="P195" s="254"/>
      <c r="Q195" s="272"/>
      <c r="R195" s="254"/>
      <c r="S195" s="254"/>
      <c r="T195" s="254"/>
      <c r="U195" s="254"/>
      <c r="V195" s="254"/>
      <c r="W195" s="254"/>
      <c r="X195" s="254"/>
      <c r="Y195" s="254"/>
      <c r="Z195" s="254"/>
    </row>
    <row r="196" spans="1:26" ht="15">
      <c r="A196" s="174">
        <v>178</v>
      </c>
      <c r="B196" s="228"/>
      <c r="C196" s="38"/>
      <c r="D196" s="38"/>
      <c r="E196" s="37"/>
      <c r="F196" s="337"/>
      <c r="G196" s="338"/>
      <c r="H196" s="39"/>
      <c r="I196" s="248"/>
      <c r="K196" s="278">
        <f>SUM($H196:H$218)</f>
        <v>0</v>
      </c>
      <c r="O196" s="254"/>
      <c r="P196" s="254"/>
      <c r="Q196" s="272"/>
      <c r="R196" s="254"/>
      <c r="S196" s="254"/>
      <c r="T196" s="254"/>
      <c r="U196" s="254"/>
      <c r="V196" s="254"/>
      <c r="W196" s="254"/>
      <c r="X196" s="254"/>
      <c r="Y196" s="254"/>
      <c r="Z196" s="254"/>
    </row>
    <row r="197" spans="1:26" ht="15">
      <c r="A197" s="174">
        <v>179</v>
      </c>
      <c r="B197" s="228"/>
      <c r="C197" s="38"/>
      <c r="D197" s="38"/>
      <c r="E197" s="37"/>
      <c r="F197" s="337"/>
      <c r="G197" s="338"/>
      <c r="H197" s="39"/>
      <c r="I197" s="248"/>
      <c r="K197" s="278">
        <f>SUM($H197:H$218)</f>
        <v>0</v>
      </c>
      <c r="O197" s="254"/>
      <c r="P197" s="254"/>
      <c r="Q197" s="272"/>
      <c r="R197" s="254"/>
      <c r="S197" s="254"/>
      <c r="T197" s="254"/>
      <c r="U197" s="254"/>
      <c r="V197" s="254"/>
      <c r="W197" s="254"/>
      <c r="X197" s="254"/>
      <c r="Y197" s="254"/>
      <c r="Z197" s="254"/>
    </row>
    <row r="198" spans="1:26" ht="15">
      <c r="A198" s="174">
        <v>180</v>
      </c>
      <c r="B198" s="228"/>
      <c r="C198" s="38"/>
      <c r="D198" s="38"/>
      <c r="E198" s="37"/>
      <c r="F198" s="337"/>
      <c r="G198" s="338"/>
      <c r="H198" s="39"/>
      <c r="I198" s="248"/>
      <c r="K198" s="278">
        <f>SUM($H198:H$218)</f>
        <v>0</v>
      </c>
      <c r="O198" s="254"/>
      <c r="P198" s="254"/>
      <c r="Q198" s="272"/>
      <c r="R198" s="254"/>
      <c r="S198" s="254"/>
      <c r="T198" s="254"/>
      <c r="U198" s="254"/>
      <c r="V198" s="254"/>
      <c r="W198" s="254"/>
      <c r="X198" s="254"/>
      <c r="Y198" s="254"/>
      <c r="Z198" s="254"/>
    </row>
    <row r="199" spans="1:26" ht="15">
      <c r="A199" s="174">
        <v>181</v>
      </c>
      <c r="B199" s="228"/>
      <c r="C199" s="38"/>
      <c r="D199" s="38"/>
      <c r="E199" s="37"/>
      <c r="F199" s="337"/>
      <c r="G199" s="338"/>
      <c r="H199" s="39"/>
      <c r="I199" s="248"/>
      <c r="K199" s="278">
        <f>SUM($H199:H$218)</f>
        <v>0</v>
      </c>
      <c r="O199" s="254"/>
      <c r="P199" s="254"/>
      <c r="Q199" s="272"/>
      <c r="R199" s="254"/>
      <c r="S199" s="254"/>
      <c r="T199" s="254"/>
      <c r="U199" s="254"/>
      <c r="V199" s="254"/>
      <c r="W199" s="254"/>
      <c r="X199" s="254"/>
      <c r="Y199" s="254"/>
      <c r="Z199" s="254"/>
    </row>
    <row r="200" spans="1:26" ht="15">
      <c r="A200" s="174">
        <v>182</v>
      </c>
      <c r="B200" s="228"/>
      <c r="C200" s="38"/>
      <c r="D200" s="38"/>
      <c r="E200" s="37"/>
      <c r="F200" s="337"/>
      <c r="G200" s="338"/>
      <c r="H200" s="39"/>
      <c r="I200" s="248"/>
      <c r="K200" s="278">
        <f>SUM($H200:H$218)</f>
        <v>0</v>
      </c>
      <c r="O200" s="254"/>
      <c r="P200" s="254"/>
      <c r="Q200" s="272"/>
      <c r="R200" s="254"/>
      <c r="S200" s="254"/>
      <c r="T200" s="254"/>
      <c r="U200" s="254"/>
      <c r="V200" s="254"/>
      <c r="W200" s="254"/>
      <c r="X200" s="254"/>
      <c r="Y200" s="254"/>
      <c r="Z200" s="254"/>
    </row>
    <row r="201" spans="1:26" ht="15">
      <c r="A201" s="174">
        <v>183</v>
      </c>
      <c r="B201" s="228"/>
      <c r="C201" s="38"/>
      <c r="D201" s="38"/>
      <c r="E201" s="37"/>
      <c r="F201" s="337"/>
      <c r="G201" s="338"/>
      <c r="H201" s="39"/>
      <c r="I201" s="248"/>
      <c r="K201" s="278">
        <f>SUM($H201:H$218)</f>
        <v>0</v>
      </c>
      <c r="O201" s="254"/>
      <c r="P201" s="254"/>
      <c r="Q201" s="272"/>
      <c r="R201" s="254"/>
      <c r="S201" s="254"/>
      <c r="T201" s="254"/>
      <c r="U201" s="254"/>
      <c r="V201" s="254"/>
      <c r="W201" s="254"/>
      <c r="X201" s="254"/>
      <c r="Y201" s="254"/>
      <c r="Z201" s="254"/>
    </row>
    <row r="202" spans="1:26" ht="15">
      <c r="A202" s="174">
        <v>184</v>
      </c>
      <c r="B202" s="228"/>
      <c r="C202" s="38"/>
      <c r="D202" s="38"/>
      <c r="E202" s="37"/>
      <c r="F202" s="337"/>
      <c r="G202" s="338"/>
      <c r="H202" s="39"/>
      <c r="I202" s="248"/>
      <c r="K202" s="278">
        <f>SUM($H202:H$218)</f>
        <v>0</v>
      </c>
      <c r="O202" s="254"/>
      <c r="P202" s="254"/>
      <c r="Q202" s="272"/>
      <c r="R202" s="254"/>
      <c r="S202" s="254"/>
      <c r="T202" s="254"/>
      <c r="U202" s="254"/>
      <c r="V202" s="254"/>
      <c r="W202" s="254"/>
      <c r="X202" s="254"/>
      <c r="Y202" s="254"/>
      <c r="Z202" s="254"/>
    </row>
    <row r="203" spans="1:26" ht="15">
      <c r="A203" s="174">
        <v>185</v>
      </c>
      <c r="B203" s="228"/>
      <c r="C203" s="38"/>
      <c r="D203" s="38"/>
      <c r="E203" s="37"/>
      <c r="F203" s="337"/>
      <c r="G203" s="338"/>
      <c r="H203" s="39"/>
      <c r="I203" s="248"/>
      <c r="K203" s="278">
        <f>SUM($H203:H$218)</f>
        <v>0</v>
      </c>
      <c r="O203" s="254"/>
      <c r="P203" s="254"/>
      <c r="Q203" s="272"/>
      <c r="R203" s="254"/>
      <c r="S203" s="254"/>
      <c r="T203" s="254"/>
      <c r="U203" s="254"/>
      <c r="V203" s="254"/>
      <c r="W203" s="254"/>
      <c r="X203" s="254"/>
      <c r="Y203" s="254"/>
      <c r="Z203" s="254"/>
    </row>
    <row r="204" spans="1:26" ht="15">
      <c r="A204" s="174">
        <v>186</v>
      </c>
      <c r="B204" s="228"/>
      <c r="C204" s="38"/>
      <c r="D204" s="38"/>
      <c r="E204" s="37"/>
      <c r="F204" s="337"/>
      <c r="G204" s="338"/>
      <c r="H204" s="39"/>
      <c r="I204" s="248"/>
      <c r="K204" s="278">
        <f>SUM($H204:H$218)</f>
        <v>0</v>
      </c>
      <c r="O204" s="254"/>
      <c r="P204" s="254"/>
      <c r="Q204" s="272"/>
      <c r="R204" s="254"/>
      <c r="S204" s="254"/>
      <c r="T204" s="254"/>
      <c r="U204" s="254"/>
      <c r="V204" s="254"/>
      <c r="W204" s="254"/>
      <c r="X204" s="254"/>
      <c r="Y204" s="254"/>
      <c r="Z204" s="254"/>
    </row>
    <row r="205" spans="1:26" ht="15">
      <c r="A205" s="174">
        <v>187</v>
      </c>
      <c r="B205" s="228"/>
      <c r="C205" s="38"/>
      <c r="D205" s="38"/>
      <c r="E205" s="37"/>
      <c r="F205" s="337"/>
      <c r="G205" s="338"/>
      <c r="H205" s="39"/>
      <c r="I205" s="248"/>
      <c r="K205" s="278">
        <f>SUM($H205:H$218)</f>
        <v>0</v>
      </c>
      <c r="O205" s="254"/>
      <c r="P205" s="254"/>
      <c r="Q205" s="272"/>
      <c r="R205" s="254"/>
      <c r="S205" s="254"/>
      <c r="T205" s="254"/>
      <c r="U205" s="254"/>
      <c r="V205" s="254"/>
      <c r="W205" s="254"/>
      <c r="X205" s="254"/>
      <c r="Y205" s="254"/>
      <c r="Z205" s="254"/>
    </row>
    <row r="206" spans="1:26" ht="15">
      <c r="A206" s="174">
        <v>188</v>
      </c>
      <c r="B206" s="228"/>
      <c r="C206" s="38"/>
      <c r="D206" s="38"/>
      <c r="E206" s="37"/>
      <c r="F206" s="337"/>
      <c r="G206" s="338"/>
      <c r="H206" s="39"/>
      <c r="I206" s="248"/>
      <c r="K206" s="278">
        <f>SUM($H206:H$218)</f>
        <v>0</v>
      </c>
      <c r="O206" s="254"/>
      <c r="P206" s="254"/>
      <c r="Q206" s="272"/>
      <c r="R206" s="254"/>
      <c r="S206" s="254"/>
      <c r="T206" s="254"/>
      <c r="U206" s="254"/>
      <c r="V206" s="254"/>
      <c r="W206" s="254"/>
      <c r="X206" s="254"/>
      <c r="Y206" s="254"/>
      <c r="Z206" s="254"/>
    </row>
    <row r="207" spans="1:26" ht="15">
      <c r="A207" s="174">
        <v>189</v>
      </c>
      <c r="B207" s="228"/>
      <c r="C207" s="38"/>
      <c r="D207" s="38"/>
      <c r="E207" s="37"/>
      <c r="F207" s="337"/>
      <c r="G207" s="338"/>
      <c r="H207" s="39"/>
      <c r="I207" s="248"/>
      <c r="K207" s="278">
        <f>SUM($H207:H$218)</f>
        <v>0</v>
      </c>
      <c r="O207" s="254"/>
      <c r="P207" s="254"/>
      <c r="Q207" s="272"/>
      <c r="R207" s="254"/>
      <c r="S207" s="254"/>
      <c r="T207" s="254"/>
      <c r="U207" s="254"/>
      <c r="V207" s="254"/>
      <c r="W207" s="254"/>
      <c r="X207" s="254"/>
      <c r="Y207" s="254"/>
      <c r="Z207" s="254"/>
    </row>
    <row r="208" spans="1:26" ht="15">
      <c r="A208" s="174">
        <v>190</v>
      </c>
      <c r="B208" s="228"/>
      <c r="C208" s="38"/>
      <c r="D208" s="38"/>
      <c r="E208" s="37"/>
      <c r="F208" s="337"/>
      <c r="G208" s="338"/>
      <c r="H208" s="39"/>
      <c r="I208" s="248"/>
      <c r="K208" s="278">
        <f>SUM($H208:H$218)</f>
        <v>0</v>
      </c>
      <c r="O208" s="254"/>
      <c r="P208" s="254"/>
      <c r="Q208" s="272"/>
      <c r="R208" s="254"/>
      <c r="S208" s="254"/>
      <c r="T208" s="254"/>
      <c r="U208" s="254"/>
      <c r="V208" s="254"/>
      <c r="W208" s="254"/>
      <c r="X208" s="254"/>
      <c r="Y208" s="254"/>
      <c r="Z208" s="254"/>
    </row>
    <row r="209" spans="1:26" ht="15">
      <c r="A209" s="174">
        <v>191</v>
      </c>
      <c r="B209" s="228"/>
      <c r="C209" s="38"/>
      <c r="D209" s="38"/>
      <c r="E209" s="37"/>
      <c r="F209" s="337"/>
      <c r="G209" s="338"/>
      <c r="H209" s="39"/>
      <c r="I209" s="248"/>
      <c r="K209" s="278">
        <f>SUM($H209:H$218)</f>
        <v>0</v>
      </c>
      <c r="O209" s="254"/>
      <c r="P209" s="254"/>
      <c r="Q209" s="272"/>
      <c r="R209" s="254"/>
      <c r="S209" s="254"/>
      <c r="T209" s="254"/>
      <c r="U209" s="254"/>
      <c r="V209" s="254"/>
      <c r="W209" s="254"/>
      <c r="X209" s="254"/>
      <c r="Y209" s="254"/>
      <c r="Z209" s="254"/>
    </row>
    <row r="210" spans="1:26" ht="15">
      <c r="A210" s="174">
        <v>192</v>
      </c>
      <c r="B210" s="228"/>
      <c r="C210" s="38"/>
      <c r="D210" s="38"/>
      <c r="E210" s="37"/>
      <c r="F210" s="337"/>
      <c r="G210" s="338"/>
      <c r="H210" s="39"/>
      <c r="I210" s="248"/>
      <c r="K210" s="278">
        <f>SUM($H210:H$218)</f>
        <v>0</v>
      </c>
      <c r="O210" s="254"/>
      <c r="P210" s="254"/>
      <c r="Q210" s="272"/>
      <c r="R210" s="254"/>
      <c r="S210" s="254"/>
      <c r="T210" s="254"/>
      <c r="U210" s="254"/>
      <c r="V210" s="254"/>
      <c r="W210" s="254"/>
      <c r="X210" s="254"/>
      <c r="Y210" s="254"/>
      <c r="Z210" s="254"/>
    </row>
    <row r="211" spans="1:26" ht="15">
      <c r="A211" s="174">
        <v>193</v>
      </c>
      <c r="B211" s="228"/>
      <c r="C211" s="38"/>
      <c r="D211" s="38"/>
      <c r="E211" s="37"/>
      <c r="F211" s="337"/>
      <c r="G211" s="338"/>
      <c r="H211" s="39"/>
      <c r="I211" s="248"/>
      <c r="K211" s="278">
        <f>SUM($H211:H$218)</f>
        <v>0</v>
      </c>
      <c r="O211" s="254"/>
      <c r="P211" s="254"/>
      <c r="Q211" s="272"/>
      <c r="R211" s="254"/>
      <c r="S211" s="254"/>
      <c r="T211" s="254"/>
      <c r="U211" s="254"/>
      <c r="V211" s="254"/>
      <c r="W211" s="254"/>
      <c r="X211" s="254"/>
      <c r="Y211" s="254"/>
      <c r="Z211" s="254"/>
    </row>
    <row r="212" spans="1:26" ht="15">
      <c r="A212" s="174">
        <v>194</v>
      </c>
      <c r="B212" s="228"/>
      <c r="C212" s="38"/>
      <c r="D212" s="38"/>
      <c r="E212" s="37"/>
      <c r="F212" s="337"/>
      <c r="G212" s="338"/>
      <c r="H212" s="39"/>
      <c r="I212" s="248"/>
      <c r="K212" s="278">
        <f>SUM($H212:H$218)</f>
        <v>0</v>
      </c>
      <c r="O212" s="254"/>
      <c r="P212" s="254"/>
      <c r="Q212" s="272"/>
      <c r="R212" s="254"/>
      <c r="S212" s="254"/>
      <c r="T212" s="254"/>
      <c r="U212" s="254"/>
      <c r="V212" s="254"/>
      <c r="W212" s="254"/>
      <c r="X212" s="254"/>
      <c r="Y212" s="254"/>
      <c r="Z212" s="254"/>
    </row>
    <row r="213" spans="1:26" ht="15">
      <c r="A213" s="174">
        <v>195</v>
      </c>
      <c r="B213" s="228"/>
      <c r="C213" s="38"/>
      <c r="D213" s="38"/>
      <c r="E213" s="37"/>
      <c r="F213" s="337"/>
      <c r="G213" s="338"/>
      <c r="H213" s="39"/>
      <c r="I213" s="248"/>
      <c r="K213" s="278">
        <f>SUM($H213:H$218)</f>
        <v>0</v>
      </c>
      <c r="O213" s="254"/>
      <c r="P213" s="254"/>
      <c r="Q213" s="272"/>
      <c r="R213" s="254"/>
      <c r="S213" s="254"/>
      <c r="T213" s="254"/>
      <c r="U213" s="254"/>
      <c r="V213" s="254"/>
      <c r="W213" s="254"/>
      <c r="X213" s="254"/>
      <c r="Y213" s="254"/>
      <c r="Z213" s="254"/>
    </row>
    <row r="214" spans="1:26" ht="15">
      <c r="A214" s="174">
        <v>196</v>
      </c>
      <c r="B214" s="228"/>
      <c r="C214" s="38"/>
      <c r="D214" s="38"/>
      <c r="E214" s="37"/>
      <c r="F214" s="337"/>
      <c r="G214" s="338"/>
      <c r="H214" s="39"/>
      <c r="I214" s="248"/>
      <c r="K214" s="278">
        <f>SUM($H214:H$218)</f>
        <v>0</v>
      </c>
      <c r="O214" s="254"/>
      <c r="P214" s="254"/>
      <c r="Q214" s="272"/>
      <c r="R214" s="254"/>
      <c r="S214" s="254"/>
      <c r="T214" s="254"/>
      <c r="U214" s="254"/>
      <c r="V214" s="254"/>
      <c r="W214" s="254"/>
      <c r="X214" s="254"/>
      <c r="Y214" s="254"/>
      <c r="Z214" s="254"/>
    </row>
    <row r="215" spans="1:26" ht="15">
      <c r="A215" s="174">
        <v>197</v>
      </c>
      <c r="B215" s="228"/>
      <c r="C215" s="38"/>
      <c r="D215" s="38"/>
      <c r="E215" s="37"/>
      <c r="F215" s="337"/>
      <c r="G215" s="338"/>
      <c r="H215" s="39"/>
      <c r="I215" s="248"/>
      <c r="K215" s="278">
        <f>SUM($H215:H$218)</f>
        <v>0</v>
      </c>
      <c r="O215" s="254"/>
      <c r="P215" s="254"/>
      <c r="Q215" s="272"/>
      <c r="R215" s="254"/>
      <c r="S215" s="254"/>
      <c r="T215" s="254"/>
      <c r="U215" s="254"/>
      <c r="V215" s="254"/>
      <c r="W215" s="254"/>
      <c r="X215" s="254"/>
      <c r="Y215" s="254"/>
      <c r="Z215" s="254"/>
    </row>
    <row r="216" spans="1:26" ht="15">
      <c r="A216" s="174">
        <v>198</v>
      </c>
      <c r="B216" s="228"/>
      <c r="C216" s="38"/>
      <c r="D216" s="38"/>
      <c r="E216" s="37"/>
      <c r="F216" s="337"/>
      <c r="G216" s="338"/>
      <c r="H216" s="39"/>
      <c r="I216" s="248"/>
      <c r="K216" s="278">
        <f>SUM($H216:H$218)</f>
        <v>0</v>
      </c>
      <c r="O216" s="254"/>
      <c r="P216" s="254"/>
      <c r="Q216" s="272"/>
      <c r="R216" s="254"/>
      <c r="S216" s="254"/>
      <c r="T216" s="254"/>
      <c r="U216" s="254"/>
      <c r="V216" s="254"/>
      <c r="W216" s="254"/>
      <c r="X216" s="254"/>
      <c r="Y216" s="254"/>
      <c r="Z216" s="254"/>
    </row>
    <row r="217" spans="1:26" ht="15">
      <c r="A217" s="174">
        <v>199</v>
      </c>
      <c r="B217" s="228"/>
      <c r="C217" s="38"/>
      <c r="D217" s="38"/>
      <c r="E217" s="37"/>
      <c r="F217" s="337"/>
      <c r="G217" s="338"/>
      <c r="H217" s="39"/>
      <c r="I217" s="248"/>
      <c r="K217" s="278">
        <f>SUM($H217:H$218)</f>
        <v>0</v>
      </c>
      <c r="O217" s="254"/>
      <c r="P217" s="254"/>
      <c r="Q217" s="272"/>
      <c r="R217" s="254"/>
      <c r="S217" s="254"/>
      <c r="T217" s="254"/>
      <c r="U217" s="254"/>
      <c r="V217" s="254"/>
      <c r="W217" s="254"/>
      <c r="X217" s="254"/>
      <c r="Y217" s="254"/>
      <c r="Z217" s="254"/>
    </row>
    <row r="218" spans="1:26" ht="15">
      <c r="A218" s="174">
        <v>200</v>
      </c>
      <c r="B218" s="228"/>
      <c r="C218" s="38"/>
      <c r="D218" s="38"/>
      <c r="E218" s="37"/>
      <c r="F218" s="337"/>
      <c r="G218" s="338"/>
      <c r="H218" s="39"/>
      <c r="I218" s="248"/>
      <c r="K218" s="278">
        <f>SUM($H$218:H218)</f>
        <v>0</v>
      </c>
      <c r="O218" s="254"/>
      <c r="P218" s="254"/>
      <c r="Q218" s="272"/>
      <c r="R218" s="254"/>
      <c r="S218" s="254"/>
      <c r="T218" s="254"/>
      <c r="U218" s="254"/>
      <c r="V218" s="254"/>
      <c r="W218" s="254"/>
      <c r="X218" s="254"/>
      <c r="Y218" s="254"/>
      <c r="Z218" s="254"/>
    </row>
    <row r="219" spans="1:26" ht="15">
      <c r="A219" s="232"/>
      <c r="K219" s="357"/>
      <c r="L219" s="358"/>
      <c r="M219" s="280"/>
      <c r="N219" s="254"/>
      <c r="O219" s="254"/>
      <c r="P219" s="273"/>
      <c r="Q219" s="254"/>
      <c r="R219" s="254"/>
      <c r="S219" s="254"/>
      <c r="T219" s="254"/>
      <c r="U219" s="254"/>
      <c r="V219" s="254"/>
      <c r="W219" s="254"/>
      <c r="X219" s="254"/>
      <c r="Y219" s="254"/>
      <c r="Z219" s="254"/>
    </row>
    <row r="220" spans="15:26" ht="15">
      <c r="O220" s="254"/>
      <c r="P220" s="254"/>
      <c r="Q220" s="272"/>
      <c r="R220" s="254"/>
      <c r="S220" s="254"/>
      <c r="T220" s="254"/>
      <c r="U220" s="254"/>
      <c r="V220" s="254"/>
      <c r="W220" s="254"/>
      <c r="X220" s="254"/>
      <c r="Y220" s="254"/>
      <c r="Z220" s="254"/>
    </row>
    <row r="221" spans="15:26" ht="15">
      <c r="O221" s="254"/>
      <c r="P221" s="254"/>
      <c r="Q221" s="272"/>
      <c r="R221" s="354"/>
      <c r="S221" s="354"/>
      <c r="T221" s="354"/>
      <c r="U221" s="354"/>
      <c r="V221" s="354"/>
      <c r="W221" s="354"/>
      <c r="X221" s="354"/>
      <c r="Y221" s="354"/>
      <c r="Z221" s="254"/>
    </row>
    <row r="222" spans="11:26" ht="15">
      <c r="K222" s="356"/>
      <c r="L222" s="356"/>
      <c r="M222" s="278"/>
      <c r="O222" s="254"/>
      <c r="P222" s="254"/>
      <c r="Q222" s="272"/>
      <c r="R222" s="254"/>
      <c r="S222" s="254"/>
      <c r="T222" s="254"/>
      <c r="U222" s="254"/>
      <c r="V222" s="254"/>
      <c r="W222" s="254"/>
      <c r="X222" s="254"/>
      <c r="Y222" s="254"/>
      <c r="Z222" s="254"/>
    </row>
    <row r="223" spans="15:26" ht="15">
      <c r="O223" s="254"/>
      <c r="P223" s="254"/>
      <c r="Q223" s="272"/>
      <c r="R223" s="354"/>
      <c r="S223" s="354"/>
      <c r="T223" s="354"/>
      <c r="U223" s="354"/>
      <c r="V223" s="354"/>
      <c r="W223" s="354"/>
      <c r="X223" s="354"/>
      <c r="Y223" s="354"/>
      <c r="Z223" s="254"/>
    </row>
    <row r="224" spans="15:26" ht="15">
      <c r="O224" s="254"/>
      <c r="P224" s="254"/>
      <c r="Q224" s="272"/>
      <c r="R224" s="254"/>
      <c r="S224" s="254"/>
      <c r="T224" s="254"/>
      <c r="U224" s="254"/>
      <c r="V224" s="254"/>
      <c r="W224" s="254"/>
      <c r="X224" s="254"/>
      <c r="Y224" s="254"/>
      <c r="Z224" s="254"/>
    </row>
    <row r="225" spans="15:26" ht="15">
      <c r="O225" s="254"/>
      <c r="P225" s="254"/>
      <c r="Q225" s="272"/>
      <c r="R225" s="254"/>
      <c r="S225" s="254"/>
      <c r="T225" s="254"/>
      <c r="U225" s="254"/>
      <c r="V225" s="254"/>
      <c r="W225" s="254"/>
      <c r="X225" s="254"/>
      <c r="Y225" s="254"/>
      <c r="Z225" s="254"/>
    </row>
  </sheetData>
  <sheetProtection password="DA95" sheet="1" selectLockedCells="1"/>
  <mergeCells count="224">
    <mergeCell ref="A15:I15"/>
    <mergeCell ref="A13:F13"/>
    <mergeCell ref="A16:I16"/>
    <mergeCell ref="F18:G18"/>
    <mergeCell ref="K9:K10"/>
    <mergeCell ref="L11:L12"/>
    <mergeCell ref="M11:M12"/>
    <mergeCell ref="G13:H13"/>
    <mergeCell ref="K16:M16"/>
    <mergeCell ref="V223:Y223"/>
    <mergeCell ref="K222:L222"/>
    <mergeCell ref="K219:L219"/>
    <mergeCell ref="R17:U17"/>
    <mergeCell ref="R221:U221"/>
    <mergeCell ref="V221:Y221"/>
    <mergeCell ref="V17:Y17"/>
    <mergeCell ref="F19:G19"/>
    <mergeCell ref="F20:G20"/>
    <mergeCell ref="F21:G21"/>
    <mergeCell ref="R223:U223"/>
    <mergeCell ref="A11:F11"/>
    <mergeCell ref="G11:H11"/>
    <mergeCell ref="A2:G2"/>
    <mergeCell ref="C6:H6"/>
    <mergeCell ref="C8:E8"/>
    <mergeCell ref="A8:B8"/>
    <mergeCell ref="F32:G32"/>
    <mergeCell ref="F33:G33"/>
    <mergeCell ref="F22:G22"/>
    <mergeCell ref="F23:G23"/>
    <mergeCell ref="F24:G24"/>
    <mergeCell ref="F25:G25"/>
    <mergeCell ref="F26:G26"/>
    <mergeCell ref="F27:G27"/>
    <mergeCell ref="F28:G28"/>
    <mergeCell ref="F29:G29"/>
    <mergeCell ref="F30:G30"/>
    <mergeCell ref="F31:G31"/>
    <mergeCell ref="F44:G44"/>
    <mergeCell ref="F45:G45"/>
    <mergeCell ref="F34:G34"/>
    <mergeCell ref="F35:G35"/>
    <mergeCell ref="F36:G36"/>
    <mergeCell ref="F37:G37"/>
    <mergeCell ref="F38:G38"/>
    <mergeCell ref="F39:G39"/>
    <mergeCell ref="F40:G40"/>
    <mergeCell ref="F41:G41"/>
    <mergeCell ref="F42:G42"/>
    <mergeCell ref="F43:G43"/>
    <mergeCell ref="F56:G56"/>
    <mergeCell ref="F57:G57"/>
    <mergeCell ref="F46:G46"/>
    <mergeCell ref="F47:G47"/>
    <mergeCell ref="F48:G48"/>
    <mergeCell ref="F49:G49"/>
    <mergeCell ref="F50:G50"/>
    <mergeCell ref="F51:G51"/>
    <mergeCell ref="F52:G52"/>
    <mergeCell ref="F53:G53"/>
    <mergeCell ref="F54:G54"/>
    <mergeCell ref="F55:G55"/>
    <mergeCell ref="F68:G68"/>
    <mergeCell ref="F69:G69"/>
    <mergeCell ref="F58:G58"/>
    <mergeCell ref="F59:G59"/>
    <mergeCell ref="F60:G60"/>
    <mergeCell ref="F61:G61"/>
    <mergeCell ref="F62:G62"/>
    <mergeCell ref="F63:G63"/>
    <mergeCell ref="F64:G64"/>
    <mergeCell ref="F65:G65"/>
    <mergeCell ref="F66:G66"/>
    <mergeCell ref="F67:G67"/>
    <mergeCell ref="F80:G80"/>
    <mergeCell ref="F81:G81"/>
    <mergeCell ref="F70:G70"/>
    <mergeCell ref="F71:G71"/>
    <mergeCell ref="F72:G72"/>
    <mergeCell ref="F73:G73"/>
    <mergeCell ref="F74:G74"/>
    <mergeCell ref="F75:G75"/>
    <mergeCell ref="F76:G76"/>
    <mergeCell ref="F77:G77"/>
    <mergeCell ref="F78:G78"/>
    <mergeCell ref="F79:G79"/>
    <mergeCell ref="F92:G92"/>
    <mergeCell ref="F93:G93"/>
    <mergeCell ref="F82:G82"/>
    <mergeCell ref="F83:G83"/>
    <mergeCell ref="F84:G84"/>
    <mergeCell ref="F85:G85"/>
    <mergeCell ref="F86:G86"/>
    <mergeCell ref="F87:G87"/>
    <mergeCell ref="F88:G88"/>
    <mergeCell ref="F89:G89"/>
    <mergeCell ref="F90:G90"/>
    <mergeCell ref="F91:G91"/>
    <mergeCell ref="F104:G104"/>
    <mergeCell ref="F105:G105"/>
    <mergeCell ref="F94:G94"/>
    <mergeCell ref="F95:G95"/>
    <mergeCell ref="F96:G96"/>
    <mergeCell ref="F97:G97"/>
    <mergeCell ref="F98:G98"/>
    <mergeCell ref="F99:G99"/>
    <mergeCell ref="F100:G100"/>
    <mergeCell ref="F101:G101"/>
    <mergeCell ref="F102:G102"/>
    <mergeCell ref="F103:G103"/>
    <mergeCell ref="F116:G116"/>
    <mergeCell ref="F117:G117"/>
    <mergeCell ref="F106:G106"/>
    <mergeCell ref="F107:G107"/>
    <mergeCell ref="F108:G108"/>
    <mergeCell ref="F109:G109"/>
    <mergeCell ref="F110:G110"/>
    <mergeCell ref="F111:G111"/>
    <mergeCell ref="F112:G112"/>
    <mergeCell ref="F113:G113"/>
    <mergeCell ref="F114:G114"/>
    <mergeCell ref="F115:G115"/>
    <mergeCell ref="F128:G128"/>
    <mergeCell ref="F129:G129"/>
    <mergeCell ref="F118:G118"/>
    <mergeCell ref="F119:G119"/>
    <mergeCell ref="F120:G120"/>
    <mergeCell ref="F121:G121"/>
    <mergeCell ref="F122:G122"/>
    <mergeCell ref="F123:G123"/>
    <mergeCell ref="F124:G124"/>
    <mergeCell ref="F125:G125"/>
    <mergeCell ref="F126:G126"/>
    <mergeCell ref="F127:G127"/>
    <mergeCell ref="F140:G140"/>
    <mergeCell ref="F141:G141"/>
    <mergeCell ref="F130:G130"/>
    <mergeCell ref="F131:G131"/>
    <mergeCell ref="F132:G132"/>
    <mergeCell ref="F133:G133"/>
    <mergeCell ref="F134:G134"/>
    <mergeCell ref="F135:G135"/>
    <mergeCell ref="F136:G136"/>
    <mergeCell ref="F137:G137"/>
    <mergeCell ref="F138:G138"/>
    <mergeCell ref="F139:G139"/>
    <mergeCell ref="F152:G152"/>
    <mergeCell ref="F153:G153"/>
    <mergeCell ref="F142:G142"/>
    <mergeCell ref="F143:G143"/>
    <mergeCell ref="F144:G144"/>
    <mergeCell ref="F145:G145"/>
    <mergeCell ref="F146:G146"/>
    <mergeCell ref="F147:G147"/>
    <mergeCell ref="F148:G148"/>
    <mergeCell ref="F149:G149"/>
    <mergeCell ref="F150:G150"/>
    <mergeCell ref="F151:G151"/>
    <mergeCell ref="F164:G164"/>
    <mergeCell ref="F165:G165"/>
    <mergeCell ref="F154:G154"/>
    <mergeCell ref="F155:G155"/>
    <mergeCell ref="F156:G156"/>
    <mergeCell ref="F157:G157"/>
    <mergeCell ref="F158:G158"/>
    <mergeCell ref="F159:G159"/>
    <mergeCell ref="F160:G160"/>
    <mergeCell ref="F161:G161"/>
    <mergeCell ref="F162:G162"/>
    <mergeCell ref="F163:G163"/>
    <mergeCell ref="F176:G176"/>
    <mergeCell ref="F177:G177"/>
    <mergeCell ref="F166:G166"/>
    <mergeCell ref="F167:G167"/>
    <mergeCell ref="F168:G168"/>
    <mergeCell ref="F169:G169"/>
    <mergeCell ref="F170:G170"/>
    <mergeCell ref="F171:G171"/>
    <mergeCell ref="F172:G172"/>
    <mergeCell ref="F173:G173"/>
    <mergeCell ref="F174:G174"/>
    <mergeCell ref="F175:G175"/>
    <mergeCell ref="F188:G188"/>
    <mergeCell ref="F189:G189"/>
    <mergeCell ref="F178:G178"/>
    <mergeCell ref="F179:G179"/>
    <mergeCell ref="F180:G180"/>
    <mergeCell ref="F181:G181"/>
    <mergeCell ref="F182:G182"/>
    <mergeCell ref="F183:G183"/>
    <mergeCell ref="F184:G184"/>
    <mergeCell ref="F185:G185"/>
    <mergeCell ref="F186:G186"/>
    <mergeCell ref="F187:G187"/>
    <mergeCell ref="F200:G200"/>
    <mergeCell ref="F201:G201"/>
    <mergeCell ref="F190:G190"/>
    <mergeCell ref="F191:G191"/>
    <mergeCell ref="F192:G192"/>
    <mergeCell ref="F193:G193"/>
    <mergeCell ref="F194:G194"/>
    <mergeCell ref="F195:G195"/>
    <mergeCell ref="F196:G196"/>
    <mergeCell ref="F197:G197"/>
    <mergeCell ref="F198:G198"/>
    <mergeCell ref="F199:G199"/>
    <mergeCell ref="F204:G204"/>
    <mergeCell ref="F205:G205"/>
    <mergeCell ref="F206:G206"/>
    <mergeCell ref="F207:G207"/>
    <mergeCell ref="F218:G218"/>
    <mergeCell ref="A4:B4"/>
    <mergeCell ref="F208:G208"/>
    <mergeCell ref="F209:G209"/>
    <mergeCell ref="F210:G210"/>
    <mergeCell ref="F211:G211"/>
    <mergeCell ref="F212:G212"/>
    <mergeCell ref="F213:G213"/>
    <mergeCell ref="F202:G202"/>
    <mergeCell ref="F203:G203"/>
    <mergeCell ref="F214:G214"/>
    <mergeCell ref="F215:G215"/>
    <mergeCell ref="F216:G216"/>
    <mergeCell ref="F217:G217"/>
  </mergeCells>
  <conditionalFormatting sqref="L8">
    <cfRule type="cellIs" priority="1" dxfId="0" operator="between" stopIfTrue="1">
      <formula>5</formula>
      <formula>10</formula>
    </cfRule>
  </conditionalFormatting>
  <conditionalFormatting sqref="G13:H13">
    <cfRule type="cellIs" priority="2" dxfId="11" operator="between" stopIfTrue="1">
      <formula>0</formula>
      <formula>1000000</formula>
    </cfRule>
  </conditionalFormatting>
  <dataValidations count="2">
    <dataValidation type="decimal" allowBlank="1" showInputMessage="1" showErrorMessage="1" sqref="H19:H218">
      <formula1>-10000000</formula1>
      <formula2>10000000</formula2>
    </dataValidation>
    <dataValidation type="date" allowBlank="1" showInputMessage="1" showErrorMessage="1" error="Bitte das Datum in Form von TT.MM.JJJJ eingeben." sqref="C19:D218">
      <formula1>36526</formula1>
      <formula2>42369</formula2>
    </dataValidation>
  </dataValidations>
  <printOptions/>
  <pageMargins left="0.5118110236220472" right="0.5118110236220472" top="0.5905511811023623" bottom="0.5905511811023623" header="0.31496062992125984" footer="0.31496062992125984"/>
  <pageSetup fitToHeight="0" fitToWidth="0" horizontalDpi="600" verticalDpi="600" orientation="landscape" paperSize="9" scale="70" r:id="rId3"/>
  <headerFooter alignWithMargins="0">
    <oddFooter>&amp;LBelegliste, &amp;A&amp;CSeite &amp;P von &amp;N&amp;RAusdruck vom: &amp;D</oddFooter>
  </headerFooter>
  <rowBreaks count="1" manualBreakCount="1">
    <brk id="34" max="8" man="1"/>
  </rowBreaks>
  <legacyDrawing r:id="rId2"/>
</worksheet>
</file>

<file path=xl/worksheets/sheet4.xml><?xml version="1.0" encoding="utf-8"?>
<worksheet xmlns="http://schemas.openxmlformats.org/spreadsheetml/2006/main" xmlns:r="http://schemas.openxmlformats.org/officeDocument/2006/relationships">
  <sheetPr>
    <tabColor indexed="41"/>
  </sheetPr>
  <dimension ref="A1:AN225"/>
  <sheetViews>
    <sheetView showGridLines="0" zoomScale="75" zoomScaleNormal="75" zoomScaleSheetLayoutView="75" zoomScalePageLayoutView="0" workbookViewId="0" topLeftCell="A1">
      <selection activeCell="B19" sqref="B19"/>
    </sheetView>
  </sheetViews>
  <sheetFormatPr defaultColWidth="11.421875" defaultRowHeight="15"/>
  <cols>
    <col min="1" max="1" width="7.57421875" style="10" customWidth="1"/>
    <col min="2" max="2" width="31.140625" style="10" customWidth="1"/>
    <col min="3" max="3" width="12.8515625" style="10" customWidth="1"/>
    <col min="4" max="4" width="12.28125" style="10" customWidth="1"/>
    <col min="5" max="5" width="42.7109375" style="10" customWidth="1"/>
    <col min="6" max="6" width="44.57421875" style="10" customWidth="1"/>
    <col min="7" max="7" width="17.28125" style="10" customWidth="1"/>
    <col min="8" max="8" width="34.57421875" style="10" customWidth="1"/>
    <col min="9" max="9" width="1.7109375" style="1" customWidth="1"/>
    <col min="10" max="10" width="6.28125" style="1" hidden="1" customWidth="1"/>
    <col min="11" max="11" width="12.421875" style="1" hidden="1" customWidth="1"/>
    <col min="12" max="13" width="11.421875" style="1" hidden="1" customWidth="1"/>
    <col min="14" max="16" width="11.421875" style="249" hidden="1" customWidth="1"/>
    <col min="17" max="17" width="11.421875" style="257" hidden="1" customWidth="1"/>
    <col min="18" max="26" width="11.421875" style="249" customWidth="1"/>
    <col min="27" max="29" width="11.421875" style="1" customWidth="1"/>
    <col min="30" max="30" width="11.421875" style="10" customWidth="1"/>
    <col min="31" max="16384" width="11.421875" style="1" customWidth="1"/>
  </cols>
  <sheetData>
    <row r="1" spans="1:36" ht="11.25" customHeight="1">
      <c r="A1" s="144"/>
      <c r="B1" s="145"/>
      <c r="C1" s="145"/>
      <c r="D1" s="145"/>
      <c r="E1" s="145"/>
      <c r="F1" s="145"/>
      <c r="G1" s="145"/>
      <c r="H1" s="145"/>
      <c r="I1" s="146"/>
      <c r="AA1" s="120"/>
      <c r="AB1" s="120"/>
      <c r="AC1" s="120"/>
      <c r="AD1" s="232"/>
      <c r="AE1" s="120"/>
      <c r="AF1" s="120"/>
      <c r="AG1" s="120"/>
      <c r="AH1" s="120"/>
      <c r="AI1" s="120"/>
      <c r="AJ1" s="120"/>
    </row>
    <row r="2" spans="1:36" s="42" customFormat="1" ht="39.75" customHeight="1">
      <c r="A2" s="370" t="s">
        <v>35</v>
      </c>
      <c r="B2" s="371"/>
      <c r="C2" s="371"/>
      <c r="D2" s="371"/>
      <c r="E2" s="371"/>
      <c r="F2" s="371"/>
      <c r="G2" s="372"/>
      <c r="H2" s="147" t="str">
        <f>IF(Übersicht!I4&gt;0,Übersicht!I4," ")</f>
        <v> </v>
      </c>
      <c r="I2" s="148"/>
      <c r="N2" s="250"/>
      <c r="O2" s="250"/>
      <c r="P2" s="250"/>
      <c r="Q2" s="258"/>
      <c r="R2" s="250"/>
      <c r="S2" s="250"/>
      <c r="T2" s="250"/>
      <c r="U2" s="250"/>
      <c r="V2" s="250"/>
      <c r="W2" s="250"/>
      <c r="X2" s="250"/>
      <c r="Y2" s="250"/>
      <c r="Z2" s="250"/>
      <c r="AA2" s="121"/>
      <c r="AB2" s="121"/>
      <c r="AC2" s="121"/>
      <c r="AD2" s="233"/>
      <c r="AE2" s="121"/>
      <c r="AF2" s="121"/>
      <c r="AG2" s="121"/>
      <c r="AH2" s="121"/>
      <c r="AI2" s="121"/>
      <c r="AJ2" s="121"/>
    </row>
    <row r="3" spans="1:36" s="15" customFormat="1" ht="24" customHeight="1" thickBot="1">
      <c r="A3" s="149"/>
      <c r="B3" s="150"/>
      <c r="C3" s="150"/>
      <c r="D3" s="150"/>
      <c r="E3" s="150"/>
      <c r="F3" s="150"/>
      <c r="G3" s="150"/>
      <c r="H3" s="150"/>
      <c r="I3" s="151"/>
      <c r="N3" s="251"/>
      <c r="O3" s="251"/>
      <c r="P3" s="251"/>
      <c r="Q3" s="259"/>
      <c r="R3" s="251"/>
      <c r="S3" s="251"/>
      <c r="T3" s="251"/>
      <c r="U3" s="251"/>
      <c r="V3" s="251"/>
      <c r="W3" s="251"/>
      <c r="X3" s="251"/>
      <c r="Y3" s="251"/>
      <c r="Z3" s="251"/>
      <c r="AA3" s="122"/>
      <c r="AB3" s="122"/>
      <c r="AC3" s="122"/>
      <c r="AD3" s="234"/>
      <c r="AE3" s="122"/>
      <c r="AF3" s="122"/>
      <c r="AG3" s="122"/>
      <c r="AH3" s="122"/>
      <c r="AI3" s="122"/>
      <c r="AJ3" s="122"/>
    </row>
    <row r="4" spans="1:40" s="20" customFormat="1" ht="33.75" customHeight="1">
      <c r="A4" s="339" t="s">
        <v>25</v>
      </c>
      <c r="B4" s="339"/>
      <c r="C4" s="119" t="str">
        <f>IF(Übersicht!Q7=1,"zum Verwendungsnachweis",IF(Übersicht!Q7=2,"zur Mittelanforderung für die Zeit vom"," "))</f>
        <v> </v>
      </c>
      <c r="D4" s="119"/>
      <c r="E4" s="119"/>
      <c r="F4" s="117" t="str">
        <f>IF(AND(Übersicht!Q7=2,Übersicht!I11&gt;0),Übersicht!I11," ")</f>
        <v> </v>
      </c>
      <c r="G4" s="118" t="str">
        <f>IF(AND(Übersicht!Q7=2,Übersicht!L11&gt;0),"bis"," ")</f>
        <v> </v>
      </c>
      <c r="H4" s="117" t="str">
        <f>IF(AND(Übersicht!Q7=2,Übersicht!L11&gt;0),Übersicht!L11," ")</f>
        <v> </v>
      </c>
      <c r="N4" s="252"/>
      <c r="O4" s="252"/>
      <c r="P4" s="252"/>
      <c r="Q4" s="260"/>
      <c r="R4" s="252"/>
      <c r="S4" s="252"/>
      <c r="T4" s="252"/>
      <c r="U4" s="252"/>
      <c r="V4" s="252"/>
      <c r="W4" s="252"/>
      <c r="X4" s="252"/>
      <c r="Y4" s="252"/>
      <c r="Z4" s="252"/>
      <c r="AA4" s="123"/>
      <c r="AB4" s="123"/>
      <c r="AC4" s="123"/>
      <c r="AD4" s="123"/>
      <c r="AE4" s="123"/>
      <c r="AF4" s="123"/>
      <c r="AG4" s="123"/>
      <c r="AH4" s="123"/>
      <c r="AI4" s="123"/>
      <c r="AJ4" s="123"/>
      <c r="AK4" s="123"/>
      <c r="AL4" s="123"/>
      <c r="AM4" s="123"/>
      <c r="AN4" s="123"/>
    </row>
    <row r="5" spans="2:36" s="20" customFormat="1" ht="8.25" customHeight="1">
      <c r="B5" s="21"/>
      <c r="C5" s="21"/>
      <c r="D5" s="21"/>
      <c r="E5" s="21"/>
      <c r="F5" s="19"/>
      <c r="G5" s="19"/>
      <c r="H5" s="19"/>
      <c r="N5" s="252"/>
      <c r="O5" s="252"/>
      <c r="P5" s="252"/>
      <c r="Q5" s="261"/>
      <c r="R5" s="252"/>
      <c r="S5" s="252"/>
      <c r="T5" s="252"/>
      <c r="U5" s="252"/>
      <c r="V5" s="252"/>
      <c r="W5" s="252"/>
      <c r="X5" s="252"/>
      <c r="Y5" s="252"/>
      <c r="Z5" s="252"/>
      <c r="AA5" s="123"/>
      <c r="AB5" s="123"/>
      <c r="AC5" s="123"/>
      <c r="AD5" s="235"/>
      <c r="AE5" s="123"/>
      <c r="AF5" s="123"/>
      <c r="AG5" s="123"/>
      <c r="AH5" s="123"/>
      <c r="AI5" s="123"/>
      <c r="AJ5" s="123"/>
    </row>
    <row r="6" spans="1:36" s="17" customFormat="1" ht="30" customHeight="1">
      <c r="A6" s="23"/>
      <c r="B6" s="24" t="s">
        <v>3</v>
      </c>
      <c r="C6" s="347" t="str">
        <f>IF(Übersicht!F31&gt;0,Übersicht!F31," ")</f>
        <v> </v>
      </c>
      <c r="D6" s="348"/>
      <c r="E6" s="348"/>
      <c r="F6" s="348"/>
      <c r="G6" s="348"/>
      <c r="H6" s="349"/>
      <c r="N6" s="253"/>
      <c r="O6" s="253"/>
      <c r="P6" s="253"/>
      <c r="Q6" s="262"/>
      <c r="R6" s="253"/>
      <c r="S6" s="253"/>
      <c r="T6" s="253"/>
      <c r="U6" s="253"/>
      <c r="V6" s="253"/>
      <c r="W6" s="253"/>
      <c r="X6" s="253"/>
      <c r="Y6" s="253"/>
      <c r="Z6" s="253"/>
      <c r="AA6" s="8"/>
      <c r="AB6" s="8"/>
      <c r="AC6" s="8"/>
      <c r="AD6" s="236"/>
      <c r="AE6" s="8"/>
      <c r="AF6" s="8"/>
      <c r="AG6" s="8"/>
      <c r="AH6" s="8"/>
      <c r="AI6" s="8"/>
      <c r="AJ6" s="8"/>
    </row>
    <row r="7" spans="1:36" s="17" customFormat="1" ht="15">
      <c r="A7" s="23"/>
      <c r="B7" s="23"/>
      <c r="C7" s="90"/>
      <c r="D7" s="90"/>
      <c r="E7" s="90"/>
      <c r="F7" s="23"/>
      <c r="G7" s="23"/>
      <c r="H7" s="27"/>
      <c r="N7" s="253"/>
      <c r="O7" s="253"/>
      <c r="P7" s="253"/>
      <c r="Q7" s="262"/>
      <c r="R7" s="253"/>
      <c r="S7" s="253"/>
      <c r="T7" s="253"/>
      <c r="U7" s="253"/>
      <c r="V7" s="253"/>
      <c r="W7" s="253"/>
      <c r="X7" s="253"/>
      <c r="Y7" s="253"/>
      <c r="Z7" s="253"/>
      <c r="AA7" s="8"/>
      <c r="AB7" s="8"/>
      <c r="AC7" s="8"/>
      <c r="AD7" s="236"/>
      <c r="AE7" s="8"/>
      <c r="AF7" s="8"/>
      <c r="AG7" s="8"/>
      <c r="AH7" s="8"/>
      <c r="AI7" s="8"/>
      <c r="AJ7" s="8"/>
    </row>
    <row r="8" spans="1:36" s="17" customFormat="1" ht="30" customHeight="1">
      <c r="A8" s="353" t="s">
        <v>15</v>
      </c>
      <c r="B8" s="353"/>
      <c r="C8" s="350" t="str">
        <f>IF(Übersicht!F33&gt;0,Übersicht!F33," ")</f>
        <v> </v>
      </c>
      <c r="D8" s="351"/>
      <c r="E8" s="352"/>
      <c r="F8" s="23"/>
      <c r="G8" s="23"/>
      <c r="H8" s="204"/>
      <c r="N8" s="253"/>
      <c r="O8" s="253"/>
      <c r="P8" s="253"/>
      <c r="Q8" s="262"/>
      <c r="R8" s="253"/>
      <c r="S8" s="253"/>
      <c r="T8" s="253"/>
      <c r="U8" s="253"/>
      <c r="V8" s="253"/>
      <c r="W8" s="253"/>
      <c r="X8" s="253"/>
      <c r="Y8" s="253"/>
      <c r="Z8" s="253"/>
      <c r="AA8" s="8"/>
      <c r="AB8" s="8"/>
      <c r="AC8" s="8"/>
      <c r="AD8" s="236"/>
      <c r="AE8" s="8"/>
      <c r="AF8" s="8"/>
      <c r="AG8" s="8"/>
      <c r="AH8" s="8"/>
      <c r="AI8" s="8"/>
      <c r="AJ8" s="8"/>
    </row>
    <row r="9" spans="1:36" s="17" customFormat="1" ht="15.75" thickBot="1">
      <c r="A9" s="23"/>
      <c r="B9" s="23"/>
      <c r="C9" s="30"/>
      <c r="D9" s="30"/>
      <c r="E9" s="91"/>
      <c r="F9" s="23"/>
      <c r="G9" s="23"/>
      <c r="H9" s="23"/>
      <c r="K9" s="359" t="s">
        <v>47</v>
      </c>
      <c r="N9" s="253"/>
      <c r="O9" s="253"/>
      <c r="P9" s="253"/>
      <c r="Q9" s="262"/>
      <c r="R9" s="253"/>
      <c r="S9" s="253"/>
      <c r="T9" s="253"/>
      <c r="U9" s="253"/>
      <c r="V9" s="253"/>
      <c r="W9" s="253"/>
      <c r="X9" s="253"/>
      <c r="Y9" s="253"/>
      <c r="Z9" s="253"/>
      <c r="AA9" s="8"/>
      <c r="AB9" s="8"/>
      <c r="AC9" s="8"/>
      <c r="AD9" s="236"/>
      <c r="AE9" s="8"/>
      <c r="AF9" s="8"/>
      <c r="AG9" s="8"/>
      <c r="AH9" s="8"/>
      <c r="AI9" s="8"/>
      <c r="AJ9" s="8"/>
    </row>
    <row r="10" spans="1:36" s="17" customFormat="1" ht="15">
      <c r="A10" s="152"/>
      <c r="B10" s="67"/>
      <c r="C10" s="68"/>
      <c r="D10" s="69"/>
      <c r="E10" s="69"/>
      <c r="F10" s="69"/>
      <c r="G10" s="69"/>
      <c r="H10" s="69"/>
      <c r="I10" s="153"/>
      <c r="K10" s="359"/>
      <c r="N10" s="253"/>
      <c r="O10" s="253"/>
      <c r="P10" s="253"/>
      <c r="Q10" s="262"/>
      <c r="R10" s="253"/>
      <c r="S10" s="253"/>
      <c r="T10" s="253"/>
      <c r="U10" s="253"/>
      <c r="V10" s="253"/>
      <c r="W10" s="253"/>
      <c r="X10" s="253"/>
      <c r="Y10" s="253"/>
      <c r="Z10" s="253"/>
      <c r="AA10" s="8"/>
      <c r="AB10" s="8"/>
      <c r="AC10" s="8"/>
      <c r="AD10" s="236"/>
      <c r="AE10" s="8"/>
      <c r="AF10" s="8"/>
      <c r="AG10" s="8"/>
      <c r="AH10" s="8"/>
      <c r="AI10" s="8"/>
      <c r="AJ10" s="8"/>
    </row>
    <row r="11" spans="1:36" s="17" customFormat="1" ht="27" customHeight="1">
      <c r="A11" s="375" t="s">
        <v>28</v>
      </c>
      <c r="B11" s="376"/>
      <c r="C11" s="376"/>
      <c r="D11" s="376"/>
      <c r="E11" s="376"/>
      <c r="F11" s="376"/>
      <c r="G11" s="377">
        <f>SUM(H19:H218)</f>
        <v>0</v>
      </c>
      <c r="H11" s="377"/>
      <c r="I11" s="74"/>
      <c r="K11" s="263" t="e">
        <f>G11-G13</f>
        <v>#VALUE!</v>
      </c>
      <c r="L11" s="360" t="s">
        <v>48</v>
      </c>
      <c r="M11" s="359" t="s">
        <v>49</v>
      </c>
      <c r="N11" s="253"/>
      <c r="O11" s="253"/>
      <c r="P11" s="253"/>
      <c r="Q11" s="253"/>
      <c r="R11" s="253"/>
      <c r="S11" s="253"/>
      <c r="T11" s="253"/>
      <c r="U11" s="253"/>
      <c r="V11" s="253"/>
      <c r="W11" s="253"/>
      <c r="X11" s="253"/>
      <c r="Y11" s="253"/>
      <c r="Z11" s="253"/>
      <c r="AA11" s="8"/>
      <c r="AB11" s="8"/>
      <c r="AC11" s="8"/>
      <c r="AD11" s="236"/>
      <c r="AE11" s="8"/>
      <c r="AF11" s="8"/>
      <c r="AG11" s="8"/>
      <c r="AH11" s="8"/>
      <c r="AI11" s="8"/>
      <c r="AJ11" s="8"/>
    </row>
    <row r="12" spans="1:36" s="17" customFormat="1" ht="15">
      <c r="A12" s="70"/>
      <c r="B12" s="71"/>
      <c r="C12" s="72"/>
      <c r="D12" s="73"/>
      <c r="E12" s="73"/>
      <c r="F12" s="73"/>
      <c r="G12" s="73"/>
      <c r="H12" s="73"/>
      <c r="I12" s="74"/>
      <c r="K12" s="264" t="s">
        <v>50</v>
      </c>
      <c r="L12" s="360"/>
      <c r="M12" s="359"/>
      <c r="N12" s="253"/>
      <c r="O12" s="253"/>
      <c r="P12" s="253"/>
      <c r="Q12" s="253"/>
      <c r="R12" s="253"/>
      <c r="S12" s="253"/>
      <c r="T12" s="253"/>
      <c r="U12" s="253"/>
      <c r="V12" s="253"/>
      <c r="W12" s="253"/>
      <c r="X12" s="253"/>
      <c r="Y12" s="253"/>
      <c r="Z12" s="253"/>
      <c r="AA12" s="8"/>
      <c r="AB12" s="8"/>
      <c r="AC12" s="8"/>
      <c r="AD12" s="236"/>
      <c r="AE12" s="8"/>
      <c r="AF12" s="8"/>
      <c r="AG12" s="8"/>
      <c r="AH12" s="8"/>
      <c r="AI12" s="8"/>
      <c r="AJ12" s="8"/>
    </row>
    <row r="13" spans="1:36" s="20" customFormat="1" ht="27" customHeight="1">
      <c r="A13" s="382" t="str">
        <f>IF(Übersicht!Q7=2,N13," ")</f>
        <v> </v>
      </c>
      <c r="B13" s="383"/>
      <c r="C13" s="383"/>
      <c r="D13" s="383"/>
      <c r="E13" s="383"/>
      <c r="F13" s="383"/>
      <c r="G13" s="378" t="str">
        <f>K13</f>
        <v> </v>
      </c>
      <c r="H13" s="378"/>
      <c r="I13" s="75"/>
      <c r="K13" s="263" t="str">
        <f>IF(Übersicht!Q7=2,VLOOKUP(L13,A19:K218,11,FALSE)," ")</f>
        <v> </v>
      </c>
      <c r="L13" s="265" t="str">
        <f>IF(Übersicht!Q7=2,K18," ")</f>
        <v> </v>
      </c>
      <c r="M13" s="265" t="str">
        <f>IF(Übersicht!Q7=2,L18," ")</f>
        <v> </v>
      </c>
      <c r="N13" s="266" t="str">
        <f>"davon Summe ab der lfd. Nr. "&amp;L13</f>
        <v>davon Summe ab der lfd. Nr.  </v>
      </c>
      <c r="O13" s="252"/>
      <c r="P13" s="252"/>
      <c r="Q13" s="252"/>
      <c r="R13" s="252"/>
      <c r="S13" s="252"/>
      <c r="T13" s="252"/>
      <c r="U13" s="252"/>
      <c r="V13" s="252"/>
      <c r="W13" s="252"/>
      <c r="X13" s="252"/>
      <c r="Y13" s="252"/>
      <c r="Z13" s="252"/>
      <c r="AA13" s="123"/>
      <c r="AB13" s="123"/>
      <c r="AC13" s="123"/>
      <c r="AD13" s="235"/>
      <c r="AE13" s="123"/>
      <c r="AF13" s="123"/>
      <c r="AG13" s="123"/>
      <c r="AH13" s="123"/>
      <c r="AI13" s="123"/>
      <c r="AJ13" s="123"/>
    </row>
    <row r="14" spans="1:36" s="20" customFormat="1" ht="13.5" customHeight="1">
      <c r="A14" s="154"/>
      <c r="B14" s="155"/>
      <c r="C14" s="155"/>
      <c r="D14" s="155"/>
      <c r="E14" s="155"/>
      <c r="F14" s="155"/>
      <c r="G14" s="155"/>
      <c r="H14" s="155"/>
      <c r="I14" s="156"/>
      <c r="N14" s="252"/>
      <c r="O14" s="255"/>
      <c r="P14" s="255"/>
      <c r="Q14" s="267"/>
      <c r="R14" s="255"/>
      <c r="S14" s="255"/>
      <c r="T14" s="255"/>
      <c r="U14" s="255"/>
      <c r="V14" s="255"/>
      <c r="W14" s="255"/>
      <c r="X14" s="255"/>
      <c r="Y14" s="255"/>
      <c r="Z14" s="255"/>
      <c r="AA14" s="123"/>
      <c r="AB14" s="123"/>
      <c r="AC14" s="123"/>
      <c r="AD14" s="235"/>
      <c r="AE14" s="123"/>
      <c r="AF14" s="123"/>
      <c r="AG14" s="123"/>
      <c r="AH14" s="123"/>
      <c r="AI14" s="123"/>
      <c r="AJ14" s="123"/>
    </row>
    <row r="15" spans="1:36" s="20" customFormat="1" ht="24.75" customHeight="1" thickBot="1">
      <c r="A15" s="379"/>
      <c r="B15" s="380"/>
      <c r="C15" s="380"/>
      <c r="D15" s="380"/>
      <c r="E15" s="380"/>
      <c r="F15" s="380"/>
      <c r="G15" s="380"/>
      <c r="H15" s="380"/>
      <c r="I15" s="381"/>
      <c r="K15" s="268"/>
      <c r="L15" s="269"/>
      <c r="M15" s="268"/>
      <c r="N15" s="252"/>
      <c r="O15" s="255"/>
      <c r="P15" s="255"/>
      <c r="Q15" s="267"/>
      <c r="R15" s="255"/>
      <c r="S15" s="255"/>
      <c r="T15" s="255"/>
      <c r="U15" s="255"/>
      <c r="V15" s="255"/>
      <c r="W15" s="255"/>
      <c r="X15" s="255"/>
      <c r="Y15" s="255"/>
      <c r="Z15" s="255"/>
      <c r="AA15" s="123"/>
      <c r="AB15" s="123"/>
      <c r="AC15" s="123"/>
      <c r="AD15" s="235"/>
      <c r="AE15" s="123"/>
      <c r="AF15" s="123"/>
      <c r="AG15" s="123"/>
      <c r="AH15" s="123"/>
      <c r="AI15" s="123"/>
      <c r="AJ15" s="123"/>
    </row>
    <row r="16" spans="1:26" ht="15.75">
      <c r="A16" s="367"/>
      <c r="B16" s="367"/>
      <c r="C16" s="367"/>
      <c r="D16" s="367"/>
      <c r="E16" s="367"/>
      <c r="F16" s="367"/>
      <c r="G16" s="367"/>
      <c r="H16" s="367"/>
      <c r="I16" s="367"/>
      <c r="J16" s="60"/>
      <c r="K16" s="355"/>
      <c r="L16" s="355"/>
      <c r="M16" s="355"/>
      <c r="N16" s="270"/>
      <c r="O16" s="271"/>
      <c r="P16" s="271"/>
      <c r="Q16" s="272"/>
      <c r="R16" s="273"/>
      <c r="S16" s="273"/>
      <c r="T16" s="273"/>
      <c r="U16" s="273"/>
      <c r="V16" s="273"/>
      <c r="W16" s="273"/>
      <c r="X16" s="273"/>
      <c r="Y16" s="273"/>
      <c r="Z16" s="254"/>
    </row>
    <row r="17" spans="1:30" s="2" customFormat="1" ht="15">
      <c r="A17" s="36"/>
      <c r="B17" s="36"/>
      <c r="C17" s="36"/>
      <c r="D17" s="36"/>
      <c r="E17" s="36"/>
      <c r="F17" s="36"/>
      <c r="G17" s="36"/>
      <c r="H17" s="36"/>
      <c r="I17" s="48"/>
      <c r="N17" s="254"/>
      <c r="O17" s="254"/>
      <c r="P17" s="254"/>
      <c r="Q17" s="272"/>
      <c r="R17" s="354"/>
      <c r="S17" s="354"/>
      <c r="T17" s="354"/>
      <c r="U17" s="354"/>
      <c r="V17" s="354"/>
      <c r="W17" s="354"/>
      <c r="X17" s="354"/>
      <c r="Y17" s="354"/>
      <c r="Z17" s="254"/>
      <c r="AD17" s="13"/>
    </row>
    <row r="18" spans="1:26" ht="123.75" customHeight="1">
      <c r="A18" s="157" t="s">
        <v>1</v>
      </c>
      <c r="B18" s="281" t="s">
        <v>2</v>
      </c>
      <c r="C18" s="281" t="s">
        <v>5</v>
      </c>
      <c r="D18" s="281" t="s">
        <v>6</v>
      </c>
      <c r="E18" s="281" t="s">
        <v>33</v>
      </c>
      <c r="F18" s="373" t="s">
        <v>34</v>
      </c>
      <c r="G18" s="374"/>
      <c r="H18" s="281" t="s">
        <v>37</v>
      </c>
      <c r="I18" s="210"/>
      <c r="K18" s="275">
        <f>Übersicht!Q16</f>
        <v>0</v>
      </c>
      <c r="L18" s="275">
        <f>Übersicht!R16</f>
        <v>0</v>
      </c>
      <c r="M18" s="276" t="s">
        <v>23</v>
      </c>
      <c r="N18" s="277"/>
      <c r="O18" s="277"/>
      <c r="P18" s="277"/>
      <c r="Q18" s="272"/>
      <c r="R18" s="254"/>
      <c r="S18" s="254"/>
      <c r="T18" s="254"/>
      <c r="U18" s="254"/>
      <c r="V18" s="254"/>
      <c r="W18" s="254"/>
      <c r="X18" s="254"/>
      <c r="Y18" s="254"/>
      <c r="Z18" s="254"/>
    </row>
    <row r="19" spans="1:26" ht="15">
      <c r="A19" s="50">
        <v>1</v>
      </c>
      <c r="B19" s="228"/>
      <c r="C19" s="38"/>
      <c r="D19" s="38"/>
      <c r="E19" s="37"/>
      <c r="F19" s="337"/>
      <c r="G19" s="338"/>
      <c r="H19" s="39"/>
      <c r="I19" s="211"/>
      <c r="K19" s="278">
        <f>SUM($H19:H$218)</f>
        <v>0</v>
      </c>
      <c r="O19" s="254"/>
      <c r="P19" s="254"/>
      <c r="Q19" s="272"/>
      <c r="R19" s="254"/>
      <c r="S19" s="254"/>
      <c r="T19" s="254"/>
      <c r="U19" s="254"/>
      <c r="V19" s="254"/>
      <c r="W19" s="254"/>
      <c r="X19" s="254"/>
      <c r="Y19" s="254"/>
      <c r="Z19" s="254"/>
    </row>
    <row r="20" spans="1:26" ht="15">
      <c r="A20" s="50">
        <v>2</v>
      </c>
      <c r="B20" s="228"/>
      <c r="C20" s="38"/>
      <c r="D20" s="38"/>
      <c r="E20" s="37"/>
      <c r="F20" s="337"/>
      <c r="G20" s="338"/>
      <c r="H20" s="39"/>
      <c r="I20" s="211"/>
      <c r="K20" s="278">
        <f>SUM($H20:H$218)</f>
        <v>0</v>
      </c>
      <c r="O20" s="254"/>
      <c r="P20" s="254"/>
      <c r="Q20" s="272"/>
      <c r="R20" s="254"/>
      <c r="S20" s="254"/>
      <c r="T20" s="254"/>
      <c r="U20" s="254"/>
      <c r="V20" s="254"/>
      <c r="W20" s="254"/>
      <c r="X20" s="254"/>
      <c r="Y20" s="254"/>
      <c r="Z20" s="254"/>
    </row>
    <row r="21" spans="1:26" ht="15">
      <c r="A21" s="50">
        <v>3</v>
      </c>
      <c r="B21" s="228"/>
      <c r="C21" s="38"/>
      <c r="D21" s="38"/>
      <c r="E21" s="37"/>
      <c r="F21" s="337"/>
      <c r="G21" s="338"/>
      <c r="H21" s="39"/>
      <c r="I21" s="211"/>
      <c r="K21" s="278">
        <f>SUM($H21:H$218)</f>
        <v>0</v>
      </c>
      <c r="O21" s="254"/>
      <c r="P21" s="254"/>
      <c r="Q21" s="272"/>
      <c r="R21" s="254"/>
      <c r="S21" s="254"/>
      <c r="T21" s="254"/>
      <c r="U21" s="254"/>
      <c r="V21" s="254"/>
      <c r="W21" s="254"/>
      <c r="X21" s="254"/>
      <c r="Y21" s="254"/>
      <c r="Z21" s="254"/>
    </row>
    <row r="22" spans="1:26" ht="15">
      <c r="A22" s="50">
        <v>4</v>
      </c>
      <c r="B22" s="228"/>
      <c r="C22" s="38"/>
      <c r="D22" s="38"/>
      <c r="E22" s="37"/>
      <c r="F22" s="337"/>
      <c r="G22" s="338"/>
      <c r="H22" s="39"/>
      <c r="I22" s="211"/>
      <c r="K22" s="278">
        <f>SUM($H22:H$218)</f>
        <v>0</v>
      </c>
      <c r="O22" s="254"/>
      <c r="P22" s="254"/>
      <c r="Q22" s="272"/>
      <c r="R22" s="254"/>
      <c r="S22" s="254"/>
      <c r="T22" s="254"/>
      <c r="U22" s="254"/>
      <c r="V22" s="254"/>
      <c r="W22" s="254"/>
      <c r="X22" s="254"/>
      <c r="Y22" s="254"/>
      <c r="Z22" s="254"/>
    </row>
    <row r="23" spans="1:26" ht="15">
      <c r="A23" s="50">
        <v>5</v>
      </c>
      <c r="B23" s="228"/>
      <c r="C23" s="38"/>
      <c r="D23" s="38"/>
      <c r="E23" s="37"/>
      <c r="F23" s="337"/>
      <c r="G23" s="338"/>
      <c r="H23" s="39"/>
      <c r="I23" s="211"/>
      <c r="K23" s="278">
        <f>SUM($H23:H$218)</f>
        <v>0</v>
      </c>
      <c r="O23" s="254"/>
      <c r="P23" s="254"/>
      <c r="Q23" s="272"/>
      <c r="R23" s="254"/>
      <c r="S23" s="254"/>
      <c r="T23" s="254"/>
      <c r="U23" s="254"/>
      <c r="V23" s="254"/>
      <c r="W23" s="254"/>
      <c r="X23" s="254"/>
      <c r="Y23" s="254"/>
      <c r="Z23" s="254"/>
    </row>
    <row r="24" spans="1:26" ht="15">
      <c r="A24" s="50">
        <v>6</v>
      </c>
      <c r="B24" s="228"/>
      <c r="C24" s="38"/>
      <c r="D24" s="38"/>
      <c r="E24" s="37"/>
      <c r="F24" s="337"/>
      <c r="G24" s="338"/>
      <c r="H24" s="39"/>
      <c r="I24" s="211"/>
      <c r="K24" s="278">
        <f>SUM($H24:H$218)</f>
        <v>0</v>
      </c>
      <c r="O24" s="254"/>
      <c r="P24" s="254"/>
      <c r="Q24" s="272"/>
      <c r="R24" s="254"/>
      <c r="S24" s="254"/>
      <c r="T24" s="254"/>
      <c r="U24" s="254"/>
      <c r="V24" s="254"/>
      <c r="W24" s="254"/>
      <c r="X24" s="254"/>
      <c r="Y24" s="254"/>
      <c r="Z24" s="254"/>
    </row>
    <row r="25" spans="1:26" ht="15">
      <c r="A25" s="50">
        <v>7</v>
      </c>
      <c r="B25" s="228"/>
      <c r="C25" s="38"/>
      <c r="D25" s="38"/>
      <c r="E25" s="37"/>
      <c r="F25" s="337"/>
      <c r="G25" s="338"/>
      <c r="H25" s="39"/>
      <c r="I25" s="211"/>
      <c r="K25" s="278">
        <f>SUM($H25:H$218)</f>
        <v>0</v>
      </c>
      <c r="O25" s="254"/>
      <c r="P25" s="254"/>
      <c r="Q25" s="272"/>
      <c r="R25" s="254"/>
      <c r="S25" s="254"/>
      <c r="T25" s="254"/>
      <c r="U25" s="254"/>
      <c r="V25" s="254"/>
      <c r="W25" s="254"/>
      <c r="X25" s="254"/>
      <c r="Y25" s="254"/>
      <c r="Z25" s="254"/>
    </row>
    <row r="26" spans="1:26" ht="15">
      <c r="A26" s="50">
        <v>8</v>
      </c>
      <c r="B26" s="228"/>
      <c r="C26" s="38"/>
      <c r="D26" s="38"/>
      <c r="E26" s="37"/>
      <c r="F26" s="337"/>
      <c r="G26" s="338"/>
      <c r="H26" s="39"/>
      <c r="I26" s="211"/>
      <c r="K26" s="278">
        <f>SUM($H26:H$218)</f>
        <v>0</v>
      </c>
      <c r="O26" s="254"/>
      <c r="P26" s="254"/>
      <c r="Q26" s="272"/>
      <c r="R26" s="254"/>
      <c r="S26" s="254"/>
      <c r="T26" s="254"/>
      <c r="U26" s="254"/>
      <c r="V26" s="254"/>
      <c r="W26" s="254"/>
      <c r="X26" s="254"/>
      <c r="Y26" s="254"/>
      <c r="Z26" s="254"/>
    </row>
    <row r="27" spans="1:26" ht="15">
      <c r="A27" s="50">
        <v>9</v>
      </c>
      <c r="B27" s="228"/>
      <c r="C27" s="38"/>
      <c r="D27" s="38"/>
      <c r="E27" s="37"/>
      <c r="F27" s="337"/>
      <c r="G27" s="338"/>
      <c r="H27" s="39"/>
      <c r="I27" s="211"/>
      <c r="K27" s="278">
        <f>SUM($H27:H$218)</f>
        <v>0</v>
      </c>
      <c r="O27" s="254"/>
      <c r="P27" s="254"/>
      <c r="Q27" s="272"/>
      <c r="R27" s="254"/>
      <c r="S27" s="254"/>
      <c r="T27" s="254"/>
      <c r="U27" s="254"/>
      <c r="V27" s="254"/>
      <c r="W27" s="254"/>
      <c r="X27" s="254"/>
      <c r="Y27" s="254"/>
      <c r="Z27" s="254"/>
    </row>
    <row r="28" spans="1:26" ht="15">
      <c r="A28" s="50">
        <v>10</v>
      </c>
      <c r="B28" s="228"/>
      <c r="C28" s="38"/>
      <c r="D28" s="38"/>
      <c r="E28" s="37"/>
      <c r="F28" s="337"/>
      <c r="G28" s="338"/>
      <c r="H28" s="39"/>
      <c r="I28" s="211"/>
      <c r="K28" s="278">
        <f>SUM($H28:H$218)</f>
        <v>0</v>
      </c>
      <c r="O28" s="254"/>
      <c r="P28" s="254"/>
      <c r="Q28" s="272"/>
      <c r="R28" s="254"/>
      <c r="S28" s="254"/>
      <c r="T28" s="254"/>
      <c r="U28" s="254"/>
      <c r="V28" s="254"/>
      <c r="W28" s="254"/>
      <c r="X28" s="254"/>
      <c r="Y28" s="254"/>
      <c r="Z28" s="254"/>
    </row>
    <row r="29" spans="1:26" ht="15">
      <c r="A29" s="50">
        <v>11</v>
      </c>
      <c r="B29" s="228"/>
      <c r="C29" s="38"/>
      <c r="D29" s="38"/>
      <c r="E29" s="37"/>
      <c r="F29" s="337"/>
      <c r="G29" s="338"/>
      <c r="H29" s="39"/>
      <c r="I29" s="211"/>
      <c r="K29" s="278">
        <f>SUM($H29:H$218)</f>
        <v>0</v>
      </c>
      <c r="O29" s="254"/>
      <c r="P29" s="254"/>
      <c r="Q29" s="272"/>
      <c r="R29" s="254"/>
      <c r="S29" s="254"/>
      <c r="T29" s="254"/>
      <c r="U29" s="254"/>
      <c r="V29" s="254"/>
      <c r="W29" s="254"/>
      <c r="X29" s="254"/>
      <c r="Y29" s="254"/>
      <c r="Z29" s="254"/>
    </row>
    <row r="30" spans="1:26" ht="15">
      <c r="A30" s="50">
        <v>12</v>
      </c>
      <c r="B30" s="228"/>
      <c r="C30" s="38"/>
      <c r="D30" s="38"/>
      <c r="E30" s="37"/>
      <c r="F30" s="337"/>
      <c r="G30" s="338"/>
      <c r="H30" s="39"/>
      <c r="I30" s="211"/>
      <c r="K30" s="278">
        <f>SUM($H30:H$218)</f>
        <v>0</v>
      </c>
      <c r="O30" s="254"/>
      <c r="P30" s="254"/>
      <c r="Q30" s="272"/>
      <c r="R30" s="254"/>
      <c r="S30" s="254"/>
      <c r="T30" s="254"/>
      <c r="U30" s="254"/>
      <c r="V30" s="254"/>
      <c r="W30" s="254"/>
      <c r="X30" s="254"/>
      <c r="Y30" s="254"/>
      <c r="Z30" s="254"/>
    </row>
    <row r="31" spans="1:26" ht="15">
      <c r="A31" s="50">
        <v>13</v>
      </c>
      <c r="B31" s="228"/>
      <c r="C31" s="38"/>
      <c r="D31" s="38"/>
      <c r="E31" s="37"/>
      <c r="F31" s="337"/>
      <c r="G31" s="338"/>
      <c r="H31" s="39"/>
      <c r="I31" s="211"/>
      <c r="K31" s="278">
        <f>SUM($H31:H$218)</f>
        <v>0</v>
      </c>
      <c r="O31" s="254"/>
      <c r="P31" s="254"/>
      <c r="Q31" s="272"/>
      <c r="R31" s="254"/>
      <c r="S31" s="254"/>
      <c r="T31" s="254"/>
      <c r="U31" s="254"/>
      <c r="V31" s="254"/>
      <c r="W31" s="254"/>
      <c r="X31" s="254"/>
      <c r="Y31" s="254"/>
      <c r="Z31" s="254"/>
    </row>
    <row r="32" spans="1:26" ht="15">
      <c r="A32" s="50">
        <v>14</v>
      </c>
      <c r="B32" s="228"/>
      <c r="C32" s="38"/>
      <c r="D32" s="38"/>
      <c r="E32" s="37"/>
      <c r="F32" s="337"/>
      <c r="G32" s="338"/>
      <c r="H32" s="39"/>
      <c r="I32" s="211"/>
      <c r="K32" s="278">
        <f>SUM($H32:H$218)</f>
        <v>0</v>
      </c>
      <c r="O32" s="254"/>
      <c r="P32" s="254"/>
      <c r="Q32" s="272"/>
      <c r="R32" s="254"/>
      <c r="S32" s="254"/>
      <c r="T32" s="254"/>
      <c r="U32" s="254"/>
      <c r="V32" s="254"/>
      <c r="W32" s="254"/>
      <c r="X32" s="254"/>
      <c r="Y32" s="254"/>
      <c r="Z32" s="254"/>
    </row>
    <row r="33" spans="1:26" ht="15">
      <c r="A33" s="50">
        <v>15</v>
      </c>
      <c r="B33" s="228"/>
      <c r="C33" s="38"/>
      <c r="D33" s="38"/>
      <c r="E33" s="37"/>
      <c r="F33" s="337"/>
      <c r="G33" s="338"/>
      <c r="H33" s="39"/>
      <c r="I33" s="211"/>
      <c r="K33" s="278">
        <f>SUM($H33:H$218)</f>
        <v>0</v>
      </c>
      <c r="O33" s="254"/>
      <c r="P33" s="254"/>
      <c r="Q33" s="272"/>
      <c r="R33" s="254"/>
      <c r="S33" s="254"/>
      <c r="T33" s="254"/>
      <c r="U33" s="254"/>
      <c r="V33" s="254"/>
      <c r="W33" s="254"/>
      <c r="X33" s="254"/>
      <c r="Y33" s="254"/>
      <c r="Z33" s="254"/>
    </row>
    <row r="34" spans="1:26" ht="15">
      <c r="A34" s="50">
        <v>16</v>
      </c>
      <c r="B34" s="228"/>
      <c r="C34" s="38"/>
      <c r="D34" s="38"/>
      <c r="E34" s="37"/>
      <c r="F34" s="337"/>
      <c r="G34" s="338"/>
      <c r="H34" s="39"/>
      <c r="I34" s="211"/>
      <c r="K34" s="278">
        <f>SUM($H34:H$218)</f>
        <v>0</v>
      </c>
      <c r="O34" s="254"/>
      <c r="P34" s="254"/>
      <c r="Q34" s="272"/>
      <c r="R34" s="254"/>
      <c r="S34" s="254"/>
      <c r="T34" s="254"/>
      <c r="U34" s="254"/>
      <c r="V34" s="254"/>
      <c r="W34" s="254"/>
      <c r="X34" s="254"/>
      <c r="Y34" s="254"/>
      <c r="Z34" s="254"/>
    </row>
    <row r="35" spans="1:26" ht="15">
      <c r="A35" s="50">
        <v>17</v>
      </c>
      <c r="B35" s="228"/>
      <c r="C35" s="38"/>
      <c r="D35" s="38"/>
      <c r="E35" s="37"/>
      <c r="F35" s="337"/>
      <c r="G35" s="338"/>
      <c r="H35" s="39"/>
      <c r="I35" s="211"/>
      <c r="K35" s="278">
        <f>SUM($H35:H$218)</f>
        <v>0</v>
      </c>
      <c r="O35" s="254"/>
      <c r="P35" s="254"/>
      <c r="Q35" s="272"/>
      <c r="R35" s="254"/>
      <c r="S35" s="254"/>
      <c r="T35" s="254"/>
      <c r="U35" s="254"/>
      <c r="V35" s="254"/>
      <c r="W35" s="254"/>
      <c r="X35" s="254"/>
      <c r="Y35" s="254"/>
      <c r="Z35" s="254"/>
    </row>
    <row r="36" spans="1:26" ht="15">
      <c r="A36" s="50">
        <v>18</v>
      </c>
      <c r="B36" s="228"/>
      <c r="C36" s="38"/>
      <c r="D36" s="38"/>
      <c r="E36" s="37"/>
      <c r="F36" s="337"/>
      <c r="G36" s="338"/>
      <c r="H36" s="39"/>
      <c r="I36" s="211"/>
      <c r="K36" s="278">
        <f>SUM($H36:H$218)</f>
        <v>0</v>
      </c>
      <c r="O36" s="254"/>
      <c r="P36" s="254"/>
      <c r="Q36" s="272"/>
      <c r="R36" s="254"/>
      <c r="S36" s="254"/>
      <c r="T36" s="254"/>
      <c r="U36" s="254"/>
      <c r="V36" s="254"/>
      <c r="W36" s="254"/>
      <c r="X36" s="254"/>
      <c r="Y36" s="254"/>
      <c r="Z36" s="254"/>
    </row>
    <row r="37" spans="1:26" ht="15">
      <c r="A37" s="50">
        <v>19</v>
      </c>
      <c r="B37" s="228"/>
      <c r="C37" s="38"/>
      <c r="D37" s="38"/>
      <c r="E37" s="37"/>
      <c r="F37" s="337"/>
      <c r="G37" s="338"/>
      <c r="H37" s="39"/>
      <c r="I37" s="211"/>
      <c r="K37" s="278">
        <f>SUM($H37:H$218)</f>
        <v>0</v>
      </c>
      <c r="O37" s="254"/>
      <c r="P37" s="254"/>
      <c r="Q37" s="272"/>
      <c r="R37" s="254"/>
      <c r="S37" s="254"/>
      <c r="T37" s="254"/>
      <c r="U37" s="254"/>
      <c r="V37" s="254"/>
      <c r="W37" s="254"/>
      <c r="X37" s="254"/>
      <c r="Y37" s="254"/>
      <c r="Z37" s="254"/>
    </row>
    <row r="38" spans="1:26" ht="15">
      <c r="A38" s="50">
        <v>20</v>
      </c>
      <c r="B38" s="228"/>
      <c r="C38" s="38"/>
      <c r="D38" s="38"/>
      <c r="E38" s="37"/>
      <c r="F38" s="337"/>
      <c r="G38" s="338"/>
      <c r="H38" s="39"/>
      <c r="I38" s="211"/>
      <c r="K38" s="278">
        <f>SUM($H38:H$218)</f>
        <v>0</v>
      </c>
      <c r="O38" s="254"/>
      <c r="P38" s="254"/>
      <c r="Q38" s="272"/>
      <c r="R38" s="254"/>
      <c r="S38" s="254"/>
      <c r="T38" s="254"/>
      <c r="U38" s="254"/>
      <c r="V38" s="254"/>
      <c r="W38" s="254"/>
      <c r="X38" s="254"/>
      <c r="Y38" s="254"/>
      <c r="Z38" s="254"/>
    </row>
    <row r="39" spans="1:26" ht="15">
      <c r="A39" s="50">
        <v>21</v>
      </c>
      <c r="B39" s="228"/>
      <c r="C39" s="38"/>
      <c r="D39" s="38"/>
      <c r="E39" s="37"/>
      <c r="F39" s="337"/>
      <c r="G39" s="338"/>
      <c r="H39" s="39"/>
      <c r="I39" s="211"/>
      <c r="K39" s="278">
        <f>SUM($H39:H$218)</f>
        <v>0</v>
      </c>
      <c r="O39" s="254"/>
      <c r="P39" s="254"/>
      <c r="Q39" s="272"/>
      <c r="R39" s="254"/>
      <c r="S39" s="254"/>
      <c r="T39" s="254"/>
      <c r="U39" s="254"/>
      <c r="V39" s="254"/>
      <c r="W39" s="254"/>
      <c r="X39" s="254"/>
      <c r="Y39" s="254"/>
      <c r="Z39" s="254"/>
    </row>
    <row r="40" spans="1:26" ht="15">
      <c r="A40" s="50">
        <v>22</v>
      </c>
      <c r="B40" s="228"/>
      <c r="C40" s="38"/>
      <c r="D40" s="38"/>
      <c r="E40" s="37"/>
      <c r="F40" s="337"/>
      <c r="G40" s="338"/>
      <c r="H40" s="39"/>
      <c r="I40" s="211"/>
      <c r="K40" s="278">
        <f>SUM($H40:H$218)</f>
        <v>0</v>
      </c>
      <c r="O40" s="254"/>
      <c r="P40" s="254"/>
      <c r="Q40" s="272"/>
      <c r="R40" s="254"/>
      <c r="S40" s="254"/>
      <c r="T40" s="254"/>
      <c r="U40" s="254"/>
      <c r="V40" s="254"/>
      <c r="W40" s="254"/>
      <c r="X40" s="254"/>
      <c r="Y40" s="254"/>
      <c r="Z40" s="254"/>
    </row>
    <row r="41" spans="1:26" ht="15">
      <c r="A41" s="50">
        <v>23</v>
      </c>
      <c r="B41" s="228"/>
      <c r="C41" s="38"/>
      <c r="D41" s="38"/>
      <c r="E41" s="37"/>
      <c r="F41" s="337"/>
      <c r="G41" s="338"/>
      <c r="H41" s="39"/>
      <c r="I41" s="211"/>
      <c r="K41" s="278">
        <f>SUM($H41:H$218)</f>
        <v>0</v>
      </c>
      <c r="O41" s="254"/>
      <c r="P41" s="254"/>
      <c r="Q41" s="272"/>
      <c r="R41" s="254"/>
      <c r="S41" s="254"/>
      <c r="T41" s="254"/>
      <c r="U41" s="254"/>
      <c r="V41" s="254"/>
      <c r="W41" s="254"/>
      <c r="X41" s="254"/>
      <c r="Y41" s="254"/>
      <c r="Z41" s="254"/>
    </row>
    <row r="42" spans="1:26" ht="15">
      <c r="A42" s="50">
        <v>24</v>
      </c>
      <c r="B42" s="228"/>
      <c r="C42" s="38"/>
      <c r="D42" s="38"/>
      <c r="E42" s="37"/>
      <c r="F42" s="337"/>
      <c r="G42" s="338"/>
      <c r="H42" s="39"/>
      <c r="I42" s="211"/>
      <c r="K42" s="278">
        <f>SUM($H42:H$218)</f>
        <v>0</v>
      </c>
      <c r="O42" s="254"/>
      <c r="P42" s="254"/>
      <c r="Q42" s="272"/>
      <c r="R42" s="254"/>
      <c r="S42" s="254"/>
      <c r="T42" s="254"/>
      <c r="U42" s="254"/>
      <c r="V42" s="254"/>
      <c r="W42" s="254"/>
      <c r="X42" s="254"/>
      <c r="Y42" s="254"/>
      <c r="Z42" s="254"/>
    </row>
    <row r="43" spans="1:26" ht="15">
      <c r="A43" s="50">
        <v>25</v>
      </c>
      <c r="B43" s="228"/>
      <c r="C43" s="38"/>
      <c r="D43" s="38"/>
      <c r="E43" s="37"/>
      <c r="F43" s="337"/>
      <c r="G43" s="338"/>
      <c r="H43" s="39"/>
      <c r="I43" s="211"/>
      <c r="K43" s="278">
        <f>SUM($H43:H$218)</f>
        <v>0</v>
      </c>
      <c r="O43" s="254"/>
      <c r="P43" s="254"/>
      <c r="Q43" s="272"/>
      <c r="R43" s="254"/>
      <c r="S43" s="254"/>
      <c r="T43" s="254"/>
      <c r="U43" s="254"/>
      <c r="V43" s="254"/>
      <c r="W43" s="254"/>
      <c r="X43" s="254"/>
      <c r="Y43" s="254"/>
      <c r="Z43" s="254"/>
    </row>
    <row r="44" spans="1:26" ht="15">
      <c r="A44" s="50">
        <v>26</v>
      </c>
      <c r="B44" s="228"/>
      <c r="C44" s="38"/>
      <c r="D44" s="38"/>
      <c r="E44" s="37"/>
      <c r="F44" s="337"/>
      <c r="G44" s="338"/>
      <c r="H44" s="39"/>
      <c r="I44" s="211"/>
      <c r="K44" s="278">
        <f>SUM($H44:H$218)</f>
        <v>0</v>
      </c>
      <c r="O44" s="254"/>
      <c r="P44" s="254"/>
      <c r="Q44" s="272"/>
      <c r="R44" s="254"/>
      <c r="S44" s="254"/>
      <c r="T44" s="254"/>
      <c r="U44" s="254"/>
      <c r="V44" s="254"/>
      <c r="W44" s="254"/>
      <c r="X44" s="254"/>
      <c r="Y44" s="254"/>
      <c r="Z44" s="254"/>
    </row>
    <row r="45" spans="1:26" ht="15">
      <c r="A45" s="50">
        <v>27</v>
      </c>
      <c r="B45" s="228"/>
      <c r="C45" s="38"/>
      <c r="D45" s="38"/>
      <c r="E45" s="37"/>
      <c r="F45" s="337"/>
      <c r="G45" s="338"/>
      <c r="H45" s="39"/>
      <c r="I45" s="211"/>
      <c r="K45" s="278">
        <f>SUM($H45:H$218)</f>
        <v>0</v>
      </c>
      <c r="O45" s="254"/>
      <c r="P45" s="254"/>
      <c r="Q45" s="272"/>
      <c r="R45" s="254"/>
      <c r="S45" s="254"/>
      <c r="T45" s="254"/>
      <c r="U45" s="254"/>
      <c r="V45" s="254"/>
      <c r="W45" s="254"/>
      <c r="X45" s="254"/>
      <c r="Y45" s="254"/>
      <c r="Z45" s="254"/>
    </row>
    <row r="46" spans="1:26" ht="15">
      <c r="A46" s="50">
        <v>28</v>
      </c>
      <c r="B46" s="228"/>
      <c r="C46" s="38"/>
      <c r="D46" s="38"/>
      <c r="E46" s="37"/>
      <c r="F46" s="337"/>
      <c r="G46" s="338"/>
      <c r="H46" s="39"/>
      <c r="I46" s="211"/>
      <c r="K46" s="278">
        <f>SUM($H46:H$218)</f>
        <v>0</v>
      </c>
      <c r="O46" s="254"/>
      <c r="P46" s="254"/>
      <c r="Q46" s="272"/>
      <c r="R46" s="254"/>
      <c r="S46" s="254"/>
      <c r="T46" s="254"/>
      <c r="U46" s="254"/>
      <c r="V46" s="254"/>
      <c r="W46" s="254"/>
      <c r="X46" s="254"/>
      <c r="Y46" s="254"/>
      <c r="Z46" s="254"/>
    </row>
    <row r="47" spans="1:26" ht="15">
      <c r="A47" s="50">
        <v>29</v>
      </c>
      <c r="B47" s="228"/>
      <c r="C47" s="38"/>
      <c r="D47" s="38"/>
      <c r="E47" s="37"/>
      <c r="F47" s="337"/>
      <c r="G47" s="338"/>
      <c r="H47" s="39"/>
      <c r="I47" s="211"/>
      <c r="K47" s="278">
        <f>SUM($H47:H$218)</f>
        <v>0</v>
      </c>
      <c r="O47" s="254"/>
      <c r="P47" s="254"/>
      <c r="Q47" s="272"/>
      <c r="R47" s="254"/>
      <c r="S47" s="254"/>
      <c r="T47" s="254"/>
      <c r="U47" s="254"/>
      <c r="V47" s="254"/>
      <c r="W47" s="254"/>
      <c r="X47" s="254"/>
      <c r="Y47" s="254"/>
      <c r="Z47" s="254"/>
    </row>
    <row r="48" spans="1:26" ht="15">
      <c r="A48" s="50">
        <v>30</v>
      </c>
      <c r="B48" s="228"/>
      <c r="C48" s="38"/>
      <c r="D48" s="38"/>
      <c r="E48" s="37"/>
      <c r="F48" s="337"/>
      <c r="G48" s="338"/>
      <c r="H48" s="39"/>
      <c r="I48" s="211"/>
      <c r="K48" s="278">
        <f>SUM($H48:H$218)</f>
        <v>0</v>
      </c>
      <c r="O48" s="254"/>
      <c r="P48" s="254"/>
      <c r="Q48" s="272"/>
      <c r="R48" s="254"/>
      <c r="S48" s="254"/>
      <c r="T48" s="254"/>
      <c r="U48" s="254"/>
      <c r="V48" s="254"/>
      <c r="W48" s="254"/>
      <c r="X48" s="254"/>
      <c r="Y48" s="254"/>
      <c r="Z48" s="254"/>
    </row>
    <row r="49" spans="1:26" ht="15">
      <c r="A49" s="50">
        <v>31</v>
      </c>
      <c r="B49" s="228"/>
      <c r="C49" s="38"/>
      <c r="D49" s="38"/>
      <c r="E49" s="37"/>
      <c r="F49" s="337"/>
      <c r="G49" s="338"/>
      <c r="H49" s="39"/>
      <c r="I49" s="211"/>
      <c r="K49" s="278">
        <f>SUM($H49:H$218)</f>
        <v>0</v>
      </c>
      <c r="O49" s="254"/>
      <c r="P49" s="254"/>
      <c r="Q49" s="272"/>
      <c r="R49" s="254"/>
      <c r="S49" s="254"/>
      <c r="T49" s="254"/>
      <c r="U49" s="254"/>
      <c r="V49" s="254"/>
      <c r="W49" s="254"/>
      <c r="X49" s="254"/>
      <c r="Y49" s="254"/>
      <c r="Z49" s="254"/>
    </row>
    <row r="50" spans="1:26" ht="15">
      <c r="A50" s="50">
        <v>32</v>
      </c>
      <c r="B50" s="228"/>
      <c r="C50" s="38"/>
      <c r="D50" s="38"/>
      <c r="E50" s="37"/>
      <c r="F50" s="337"/>
      <c r="G50" s="338"/>
      <c r="H50" s="39"/>
      <c r="I50" s="211"/>
      <c r="K50" s="278">
        <f>SUM($H50:H$218)</f>
        <v>0</v>
      </c>
      <c r="O50" s="254"/>
      <c r="P50" s="254"/>
      <c r="Q50" s="272"/>
      <c r="R50" s="254"/>
      <c r="S50" s="254"/>
      <c r="T50" s="254"/>
      <c r="U50" s="254"/>
      <c r="V50" s="254"/>
      <c r="W50" s="254"/>
      <c r="X50" s="254"/>
      <c r="Y50" s="254"/>
      <c r="Z50" s="254"/>
    </row>
    <row r="51" spans="1:26" ht="15">
      <c r="A51" s="50">
        <v>33</v>
      </c>
      <c r="B51" s="228"/>
      <c r="C51" s="38"/>
      <c r="D51" s="38"/>
      <c r="E51" s="37"/>
      <c r="F51" s="337"/>
      <c r="G51" s="338"/>
      <c r="H51" s="39"/>
      <c r="I51" s="211"/>
      <c r="K51" s="278">
        <f>SUM($H51:H$218)</f>
        <v>0</v>
      </c>
      <c r="O51" s="254"/>
      <c r="P51" s="254"/>
      <c r="Q51" s="272"/>
      <c r="R51" s="254"/>
      <c r="S51" s="254"/>
      <c r="T51" s="254"/>
      <c r="U51" s="254"/>
      <c r="V51" s="254"/>
      <c r="W51" s="254"/>
      <c r="X51" s="254"/>
      <c r="Y51" s="254"/>
      <c r="Z51" s="254"/>
    </row>
    <row r="52" spans="1:26" ht="15">
      <c r="A52" s="50">
        <v>34</v>
      </c>
      <c r="B52" s="228"/>
      <c r="C52" s="38"/>
      <c r="D52" s="38"/>
      <c r="E52" s="37"/>
      <c r="F52" s="337"/>
      <c r="G52" s="338"/>
      <c r="H52" s="39"/>
      <c r="I52" s="211"/>
      <c r="K52" s="278">
        <f>SUM($H52:H$218)</f>
        <v>0</v>
      </c>
      <c r="O52" s="254"/>
      <c r="P52" s="254"/>
      <c r="Q52" s="272"/>
      <c r="R52" s="254"/>
      <c r="S52" s="254"/>
      <c r="T52" s="254"/>
      <c r="U52" s="254"/>
      <c r="V52" s="254"/>
      <c r="W52" s="254"/>
      <c r="X52" s="254"/>
      <c r="Y52" s="254"/>
      <c r="Z52" s="254"/>
    </row>
    <row r="53" spans="1:26" ht="15">
      <c r="A53" s="50">
        <v>35</v>
      </c>
      <c r="B53" s="228"/>
      <c r="C53" s="38"/>
      <c r="D53" s="38"/>
      <c r="E53" s="37"/>
      <c r="F53" s="337"/>
      <c r="G53" s="338"/>
      <c r="H53" s="39"/>
      <c r="I53" s="211"/>
      <c r="K53" s="278">
        <f>SUM($H53:H$218)</f>
        <v>0</v>
      </c>
      <c r="O53" s="254"/>
      <c r="P53" s="254"/>
      <c r="Q53" s="272"/>
      <c r="R53" s="254"/>
      <c r="S53" s="254"/>
      <c r="T53" s="254"/>
      <c r="U53" s="254"/>
      <c r="V53" s="254"/>
      <c r="W53" s="254"/>
      <c r="X53" s="254"/>
      <c r="Y53" s="254"/>
      <c r="Z53" s="254"/>
    </row>
    <row r="54" spans="1:26" ht="15">
      <c r="A54" s="50">
        <v>36</v>
      </c>
      <c r="B54" s="228"/>
      <c r="C54" s="38"/>
      <c r="D54" s="38"/>
      <c r="E54" s="37"/>
      <c r="F54" s="337"/>
      <c r="G54" s="338"/>
      <c r="H54" s="39"/>
      <c r="I54" s="211"/>
      <c r="K54" s="278">
        <f>SUM($H54:H$218)</f>
        <v>0</v>
      </c>
      <c r="O54" s="254"/>
      <c r="P54" s="254"/>
      <c r="Q54" s="272"/>
      <c r="R54" s="254"/>
      <c r="S54" s="254"/>
      <c r="T54" s="254"/>
      <c r="U54" s="254"/>
      <c r="V54" s="254"/>
      <c r="W54" s="254"/>
      <c r="X54" s="254"/>
      <c r="Y54" s="254"/>
      <c r="Z54" s="254"/>
    </row>
    <row r="55" spans="1:26" ht="15">
      <c r="A55" s="50">
        <v>37</v>
      </c>
      <c r="B55" s="228"/>
      <c r="C55" s="38"/>
      <c r="D55" s="38"/>
      <c r="E55" s="37"/>
      <c r="F55" s="337"/>
      <c r="G55" s="338"/>
      <c r="H55" s="39"/>
      <c r="I55" s="211"/>
      <c r="K55" s="278">
        <f>SUM($H55:H$218)</f>
        <v>0</v>
      </c>
      <c r="O55" s="254"/>
      <c r="P55" s="254"/>
      <c r="Q55" s="272"/>
      <c r="R55" s="254"/>
      <c r="S55" s="254"/>
      <c r="T55" s="254"/>
      <c r="U55" s="254"/>
      <c r="V55" s="254"/>
      <c r="W55" s="254"/>
      <c r="X55" s="254"/>
      <c r="Y55" s="254"/>
      <c r="Z55" s="254"/>
    </row>
    <row r="56" spans="1:26" ht="15">
      <c r="A56" s="50">
        <v>38</v>
      </c>
      <c r="B56" s="228"/>
      <c r="C56" s="38"/>
      <c r="D56" s="38"/>
      <c r="E56" s="37"/>
      <c r="F56" s="337"/>
      <c r="G56" s="338"/>
      <c r="H56" s="39"/>
      <c r="I56" s="211"/>
      <c r="K56" s="278">
        <f>SUM($H56:H$218)</f>
        <v>0</v>
      </c>
      <c r="O56" s="254"/>
      <c r="P56" s="254"/>
      <c r="Q56" s="272"/>
      <c r="R56" s="254"/>
      <c r="S56" s="254"/>
      <c r="T56" s="254"/>
      <c r="U56" s="254"/>
      <c r="V56" s="254"/>
      <c r="W56" s="254"/>
      <c r="X56" s="254"/>
      <c r="Y56" s="254"/>
      <c r="Z56" s="254"/>
    </row>
    <row r="57" spans="1:26" ht="15">
      <c r="A57" s="50">
        <v>39</v>
      </c>
      <c r="B57" s="228"/>
      <c r="C57" s="38"/>
      <c r="D57" s="38"/>
      <c r="E57" s="37"/>
      <c r="F57" s="337"/>
      <c r="G57" s="338"/>
      <c r="H57" s="39"/>
      <c r="I57" s="211"/>
      <c r="K57" s="278">
        <f>SUM($H57:H$218)</f>
        <v>0</v>
      </c>
      <c r="O57" s="254"/>
      <c r="P57" s="254"/>
      <c r="Q57" s="272"/>
      <c r="R57" s="254"/>
      <c r="S57" s="254"/>
      <c r="T57" s="254"/>
      <c r="U57" s="254"/>
      <c r="V57" s="254"/>
      <c r="W57" s="254"/>
      <c r="X57" s="254"/>
      <c r="Y57" s="254"/>
      <c r="Z57" s="254"/>
    </row>
    <row r="58" spans="1:26" ht="15">
      <c r="A58" s="50">
        <v>40</v>
      </c>
      <c r="B58" s="228"/>
      <c r="C58" s="38"/>
      <c r="D58" s="38"/>
      <c r="E58" s="37"/>
      <c r="F58" s="337"/>
      <c r="G58" s="338"/>
      <c r="H58" s="39"/>
      <c r="I58" s="211"/>
      <c r="K58" s="278">
        <f>SUM($H58:H$218)</f>
        <v>0</v>
      </c>
      <c r="O58" s="254"/>
      <c r="P58" s="254"/>
      <c r="Q58" s="272"/>
      <c r="R58" s="254"/>
      <c r="S58" s="254"/>
      <c r="T58" s="254"/>
      <c r="U58" s="254"/>
      <c r="V58" s="254"/>
      <c r="W58" s="254"/>
      <c r="X58" s="254"/>
      <c r="Y58" s="254"/>
      <c r="Z58" s="254"/>
    </row>
    <row r="59" spans="1:26" ht="15">
      <c r="A59" s="50">
        <v>41</v>
      </c>
      <c r="B59" s="228"/>
      <c r="C59" s="38"/>
      <c r="D59" s="38"/>
      <c r="E59" s="37"/>
      <c r="F59" s="337"/>
      <c r="G59" s="338"/>
      <c r="H59" s="39"/>
      <c r="I59" s="211"/>
      <c r="K59" s="278">
        <f>SUM($H59:H$218)</f>
        <v>0</v>
      </c>
      <c r="O59" s="254"/>
      <c r="P59" s="254"/>
      <c r="Q59" s="272"/>
      <c r="R59" s="254"/>
      <c r="S59" s="254"/>
      <c r="T59" s="254"/>
      <c r="U59" s="254"/>
      <c r="V59" s="254"/>
      <c r="W59" s="254"/>
      <c r="X59" s="254"/>
      <c r="Y59" s="254"/>
      <c r="Z59" s="254"/>
    </row>
    <row r="60" spans="1:26" ht="15">
      <c r="A60" s="50">
        <v>42</v>
      </c>
      <c r="B60" s="228"/>
      <c r="C60" s="38"/>
      <c r="D60" s="38"/>
      <c r="E60" s="37"/>
      <c r="F60" s="337"/>
      <c r="G60" s="338"/>
      <c r="H60" s="39"/>
      <c r="I60" s="211"/>
      <c r="K60" s="278">
        <f>SUM($H60:H$218)</f>
        <v>0</v>
      </c>
      <c r="O60" s="254"/>
      <c r="P60" s="254"/>
      <c r="Q60" s="272"/>
      <c r="R60" s="254"/>
      <c r="S60" s="254"/>
      <c r="T60" s="254"/>
      <c r="U60" s="254"/>
      <c r="V60" s="254"/>
      <c r="W60" s="254"/>
      <c r="X60" s="254"/>
      <c r="Y60" s="254"/>
      <c r="Z60" s="254"/>
    </row>
    <row r="61" spans="1:26" ht="15">
      <c r="A61" s="50">
        <v>43</v>
      </c>
      <c r="B61" s="228"/>
      <c r="C61" s="38"/>
      <c r="D61" s="38"/>
      <c r="E61" s="37"/>
      <c r="F61" s="337"/>
      <c r="G61" s="338"/>
      <c r="H61" s="39"/>
      <c r="I61" s="211"/>
      <c r="K61" s="278">
        <f>SUM($H61:H$218)</f>
        <v>0</v>
      </c>
      <c r="O61" s="254"/>
      <c r="P61" s="254"/>
      <c r="Q61" s="272"/>
      <c r="R61" s="254"/>
      <c r="S61" s="254"/>
      <c r="T61" s="254"/>
      <c r="U61" s="254"/>
      <c r="V61" s="254"/>
      <c r="W61" s="254"/>
      <c r="X61" s="254"/>
      <c r="Y61" s="254"/>
      <c r="Z61" s="254"/>
    </row>
    <row r="62" spans="1:26" ht="15">
      <c r="A62" s="50">
        <v>44</v>
      </c>
      <c r="B62" s="228"/>
      <c r="C62" s="38"/>
      <c r="D62" s="38"/>
      <c r="E62" s="37"/>
      <c r="F62" s="337"/>
      <c r="G62" s="338"/>
      <c r="H62" s="39"/>
      <c r="I62" s="211"/>
      <c r="K62" s="278">
        <f>SUM($H62:H$218)</f>
        <v>0</v>
      </c>
      <c r="O62" s="254"/>
      <c r="P62" s="254"/>
      <c r="Q62" s="272"/>
      <c r="R62" s="254"/>
      <c r="S62" s="254"/>
      <c r="T62" s="254"/>
      <c r="U62" s="254"/>
      <c r="V62" s="254"/>
      <c r="W62" s="254"/>
      <c r="X62" s="254"/>
      <c r="Y62" s="254"/>
      <c r="Z62" s="254"/>
    </row>
    <row r="63" spans="1:26" ht="15">
      <c r="A63" s="50">
        <v>45</v>
      </c>
      <c r="B63" s="228"/>
      <c r="C63" s="38"/>
      <c r="D63" s="38"/>
      <c r="E63" s="37"/>
      <c r="F63" s="337"/>
      <c r="G63" s="338"/>
      <c r="H63" s="39"/>
      <c r="I63" s="211"/>
      <c r="K63" s="278">
        <f>SUM($H63:H$218)</f>
        <v>0</v>
      </c>
      <c r="O63" s="254"/>
      <c r="P63" s="254"/>
      <c r="Q63" s="272"/>
      <c r="R63" s="254"/>
      <c r="S63" s="254"/>
      <c r="T63" s="254"/>
      <c r="U63" s="254"/>
      <c r="V63" s="254"/>
      <c r="W63" s="254"/>
      <c r="X63" s="254"/>
      <c r="Y63" s="254"/>
      <c r="Z63" s="254"/>
    </row>
    <row r="64" spans="1:26" ht="15">
      <c r="A64" s="50">
        <v>46</v>
      </c>
      <c r="B64" s="228"/>
      <c r="C64" s="38"/>
      <c r="D64" s="38"/>
      <c r="E64" s="37"/>
      <c r="F64" s="337"/>
      <c r="G64" s="338"/>
      <c r="H64" s="39"/>
      <c r="I64" s="211"/>
      <c r="K64" s="278">
        <f>SUM($H64:H$218)</f>
        <v>0</v>
      </c>
      <c r="O64" s="254"/>
      <c r="P64" s="254"/>
      <c r="Q64" s="272"/>
      <c r="R64" s="254"/>
      <c r="S64" s="254"/>
      <c r="T64" s="254"/>
      <c r="U64" s="254"/>
      <c r="V64" s="254"/>
      <c r="W64" s="254"/>
      <c r="X64" s="254"/>
      <c r="Y64" s="254"/>
      <c r="Z64" s="254"/>
    </row>
    <row r="65" spans="1:26" ht="15">
      <c r="A65" s="50">
        <v>47</v>
      </c>
      <c r="B65" s="228"/>
      <c r="C65" s="38"/>
      <c r="D65" s="38"/>
      <c r="E65" s="37"/>
      <c r="F65" s="337"/>
      <c r="G65" s="338"/>
      <c r="H65" s="39"/>
      <c r="I65" s="211"/>
      <c r="K65" s="278">
        <f>SUM($H65:H$218)</f>
        <v>0</v>
      </c>
      <c r="O65" s="254"/>
      <c r="P65" s="254"/>
      <c r="Q65" s="272"/>
      <c r="R65" s="254"/>
      <c r="S65" s="254"/>
      <c r="T65" s="254"/>
      <c r="U65" s="254"/>
      <c r="V65" s="254"/>
      <c r="W65" s="254"/>
      <c r="X65" s="254"/>
      <c r="Y65" s="254"/>
      <c r="Z65" s="254"/>
    </row>
    <row r="66" spans="1:26" ht="15">
      <c r="A66" s="50">
        <v>48</v>
      </c>
      <c r="B66" s="228"/>
      <c r="C66" s="38"/>
      <c r="D66" s="38"/>
      <c r="E66" s="37"/>
      <c r="F66" s="337"/>
      <c r="G66" s="338"/>
      <c r="H66" s="39"/>
      <c r="I66" s="211"/>
      <c r="K66" s="278">
        <f>SUM($H66:H$218)</f>
        <v>0</v>
      </c>
      <c r="O66" s="254"/>
      <c r="P66" s="254"/>
      <c r="Q66" s="272"/>
      <c r="R66" s="254"/>
      <c r="S66" s="254"/>
      <c r="T66" s="254"/>
      <c r="U66" s="254"/>
      <c r="V66" s="254"/>
      <c r="W66" s="254"/>
      <c r="X66" s="254"/>
      <c r="Y66" s="254"/>
      <c r="Z66" s="254"/>
    </row>
    <row r="67" spans="1:26" ht="15">
      <c r="A67" s="50">
        <v>49</v>
      </c>
      <c r="B67" s="228"/>
      <c r="C67" s="38"/>
      <c r="D67" s="38"/>
      <c r="E67" s="37"/>
      <c r="F67" s="337"/>
      <c r="G67" s="338"/>
      <c r="H67" s="39"/>
      <c r="I67" s="211"/>
      <c r="K67" s="278">
        <f>SUM($H67:H$218)</f>
        <v>0</v>
      </c>
      <c r="O67" s="254"/>
      <c r="P67" s="254"/>
      <c r="Q67" s="272"/>
      <c r="R67" s="254"/>
      <c r="S67" s="254"/>
      <c r="T67" s="254"/>
      <c r="U67" s="254"/>
      <c r="V67" s="254"/>
      <c r="W67" s="254"/>
      <c r="X67" s="254"/>
      <c r="Y67" s="254"/>
      <c r="Z67" s="254"/>
    </row>
    <row r="68" spans="1:26" ht="15">
      <c r="A68" s="50">
        <v>50</v>
      </c>
      <c r="B68" s="228"/>
      <c r="C68" s="38"/>
      <c r="D68" s="38"/>
      <c r="E68" s="37"/>
      <c r="F68" s="337"/>
      <c r="G68" s="338"/>
      <c r="H68" s="39"/>
      <c r="I68" s="211"/>
      <c r="K68" s="278">
        <f>SUM($H68:H$218)</f>
        <v>0</v>
      </c>
      <c r="O68" s="254"/>
      <c r="P68" s="254"/>
      <c r="Q68" s="272"/>
      <c r="R68" s="254"/>
      <c r="S68" s="254"/>
      <c r="T68" s="254"/>
      <c r="U68" s="254"/>
      <c r="V68" s="254"/>
      <c r="W68" s="254"/>
      <c r="X68" s="254"/>
      <c r="Y68" s="254"/>
      <c r="Z68" s="254"/>
    </row>
    <row r="69" spans="1:26" ht="15">
      <c r="A69" s="50">
        <v>51</v>
      </c>
      <c r="B69" s="228"/>
      <c r="C69" s="38"/>
      <c r="D69" s="38"/>
      <c r="E69" s="37"/>
      <c r="F69" s="337"/>
      <c r="G69" s="338"/>
      <c r="H69" s="39"/>
      <c r="I69" s="211"/>
      <c r="K69" s="278">
        <f>SUM($H69:H$218)</f>
        <v>0</v>
      </c>
      <c r="O69" s="254"/>
      <c r="P69" s="254"/>
      <c r="Q69" s="272"/>
      <c r="R69" s="254"/>
      <c r="S69" s="254"/>
      <c r="T69" s="254"/>
      <c r="U69" s="254"/>
      <c r="V69" s="254"/>
      <c r="W69" s="254"/>
      <c r="X69" s="254"/>
      <c r="Y69" s="254"/>
      <c r="Z69" s="254"/>
    </row>
    <row r="70" spans="1:26" ht="15">
      <c r="A70" s="50">
        <v>52</v>
      </c>
      <c r="B70" s="228"/>
      <c r="C70" s="38"/>
      <c r="D70" s="38"/>
      <c r="E70" s="37"/>
      <c r="F70" s="337"/>
      <c r="G70" s="338"/>
      <c r="H70" s="39"/>
      <c r="I70" s="211"/>
      <c r="K70" s="278">
        <f>SUM($H70:H$218)</f>
        <v>0</v>
      </c>
      <c r="O70" s="254"/>
      <c r="P70" s="254"/>
      <c r="Q70" s="272"/>
      <c r="R70" s="254"/>
      <c r="S70" s="254"/>
      <c r="T70" s="254"/>
      <c r="U70" s="254"/>
      <c r="V70" s="254"/>
      <c r="W70" s="254"/>
      <c r="X70" s="254"/>
      <c r="Y70" s="254"/>
      <c r="Z70" s="254"/>
    </row>
    <row r="71" spans="1:26" ht="15">
      <c r="A71" s="50">
        <v>53</v>
      </c>
      <c r="B71" s="228"/>
      <c r="C71" s="38"/>
      <c r="D71" s="38"/>
      <c r="E71" s="37"/>
      <c r="F71" s="337"/>
      <c r="G71" s="338"/>
      <c r="H71" s="39"/>
      <c r="I71" s="211"/>
      <c r="K71" s="278">
        <f>SUM($H71:H$218)</f>
        <v>0</v>
      </c>
      <c r="O71" s="254"/>
      <c r="P71" s="254"/>
      <c r="Q71" s="272"/>
      <c r="R71" s="254"/>
      <c r="S71" s="254"/>
      <c r="T71" s="254"/>
      <c r="U71" s="254"/>
      <c r="V71" s="254"/>
      <c r="W71" s="254"/>
      <c r="X71" s="254"/>
      <c r="Y71" s="254"/>
      <c r="Z71" s="254"/>
    </row>
    <row r="72" spans="1:26" ht="15">
      <c r="A72" s="50">
        <v>54</v>
      </c>
      <c r="B72" s="228"/>
      <c r="C72" s="38"/>
      <c r="D72" s="38"/>
      <c r="E72" s="37"/>
      <c r="F72" s="337"/>
      <c r="G72" s="338"/>
      <c r="H72" s="39"/>
      <c r="I72" s="211"/>
      <c r="K72" s="278">
        <f>SUM($H72:H$218)</f>
        <v>0</v>
      </c>
      <c r="O72" s="254"/>
      <c r="P72" s="254"/>
      <c r="Q72" s="272"/>
      <c r="R72" s="254"/>
      <c r="S72" s="254"/>
      <c r="T72" s="254"/>
      <c r="U72" s="254"/>
      <c r="V72" s="254"/>
      <c r="W72" s="254"/>
      <c r="X72" s="254"/>
      <c r="Y72" s="254"/>
      <c r="Z72" s="254"/>
    </row>
    <row r="73" spans="1:26" ht="15">
      <c r="A73" s="50">
        <v>55</v>
      </c>
      <c r="B73" s="228"/>
      <c r="C73" s="38"/>
      <c r="D73" s="38"/>
      <c r="E73" s="37"/>
      <c r="F73" s="337"/>
      <c r="G73" s="338"/>
      <c r="H73" s="39"/>
      <c r="I73" s="211"/>
      <c r="K73" s="278">
        <f>SUM($H73:H$218)</f>
        <v>0</v>
      </c>
      <c r="O73" s="254"/>
      <c r="P73" s="254"/>
      <c r="Q73" s="272"/>
      <c r="R73" s="254"/>
      <c r="S73" s="254"/>
      <c r="T73" s="254"/>
      <c r="U73" s="254"/>
      <c r="V73" s="254"/>
      <c r="W73" s="254"/>
      <c r="X73" s="254"/>
      <c r="Y73" s="254"/>
      <c r="Z73" s="254"/>
    </row>
    <row r="74" spans="1:26" ht="15">
      <c r="A74" s="50">
        <v>56</v>
      </c>
      <c r="B74" s="228"/>
      <c r="C74" s="38"/>
      <c r="D74" s="38"/>
      <c r="E74" s="37"/>
      <c r="F74" s="337"/>
      <c r="G74" s="338"/>
      <c r="H74" s="39"/>
      <c r="I74" s="211"/>
      <c r="K74" s="278">
        <f>SUM($H74:H$218)</f>
        <v>0</v>
      </c>
      <c r="O74" s="254"/>
      <c r="P74" s="254"/>
      <c r="Q74" s="272"/>
      <c r="R74" s="254"/>
      <c r="S74" s="254"/>
      <c r="T74" s="254"/>
      <c r="U74" s="254"/>
      <c r="V74" s="254"/>
      <c r="W74" s="254"/>
      <c r="X74" s="254"/>
      <c r="Y74" s="254"/>
      <c r="Z74" s="254"/>
    </row>
    <row r="75" spans="1:26" ht="15">
      <c r="A75" s="50">
        <v>57</v>
      </c>
      <c r="B75" s="228"/>
      <c r="C75" s="38"/>
      <c r="D75" s="38"/>
      <c r="E75" s="37"/>
      <c r="F75" s="337"/>
      <c r="G75" s="338"/>
      <c r="H75" s="39"/>
      <c r="I75" s="211"/>
      <c r="K75" s="278">
        <f>SUM($H75:H$218)</f>
        <v>0</v>
      </c>
      <c r="O75" s="254"/>
      <c r="P75" s="254"/>
      <c r="Q75" s="272"/>
      <c r="R75" s="254"/>
      <c r="S75" s="254"/>
      <c r="T75" s="254"/>
      <c r="U75" s="254"/>
      <c r="V75" s="254"/>
      <c r="W75" s="254"/>
      <c r="X75" s="254"/>
      <c r="Y75" s="254"/>
      <c r="Z75" s="254"/>
    </row>
    <row r="76" spans="1:26" ht="15">
      <c r="A76" s="50">
        <v>58</v>
      </c>
      <c r="B76" s="228"/>
      <c r="C76" s="38"/>
      <c r="D76" s="38"/>
      <c r="E76" s="37"/>
      <c r="F76" s="337"/>
      <c r="G76" s="338"/>
      <c r="H76" s="39"/>
      <c r="I76" s="211"/>
      <c r="K76" s="278">
        <f>SUM($H76:H$218)</f>
        <v>0</v>
      </c>
      <c r="O76" s="254"/>
      <c r="P76" s="254"/>
      <c r="Q76" s="272"/>
      <c r="R76" s="254"/>
      <c r="S76" s="254"/>
      <c r="T76" s="254"/>
      <c r="U76" s="254"/>
      <c r="V76" s="254"/>
      <c r="W76" s="254"/>
      <c r="X76" s="254"/>
      <c r="Y76" s="254"/>
      <c r="Z76" s="254"/>
    </row>
    <row r="77" spans="1:26" ht="15">
      <c r="A77" s="50">
        <v>59</v>
      </c>
      <c r="B77" s="228"/>
      <c r="C77" s="38"/>
      <c r="D77" s="38"/>
      <c r="E77" s="37"/>
      <c r="F77" s="337"/>
      <c r="G77" s="338"/>
      <c r="H77" s="39"/>
      <c r="I77" s="211"/>
      <c r="K77" s="278">
        <f>SUM($H77:H$218)</f>
        <v>0</v>
      </c>
      <c r="O77" s="254"/>
      <c r="P77" s="254"/>
      <c r="Q77" s="272"/>
      <c r="R77" s="254"/>
      <c r="S77" s="254"/>
      <c r="T77" s="254"/>
      <c r="U77" s="254"/>
      <c r="V77" s="254"/>
      <c r="W77" s="254"/>
      <c r="X77" s="254"/>
      <c r="Y77" s="254"/>
      <c r="Z77" s="254"/>
    </row>
    <row r="78" spans="1:26" ht="15">
      <c r="A78" s="50">
        <v>60</v>
      </c>
      <c r="B78" s="228"/>
      <c r="C78" s="38"/>
      <c r="D78" s="38"/>
      <c r="E78" s="37"/>
      <c r="F78" s="337"/>
      <c r="G78" s="338"/>
      <c r="H78" s="39"/>
      <c r="I78" s="211"/>
      <c r="K78" s="278">
        <f>SUM($H78:H$218)</f>
        <v>0</v>
      </c>
      <c r="O78" s="254"/>
      <c r="P78" s="254"/>
      <c r="Q78" s="272"/>
      <c r="R78" s="254"/>
      <c r="S78" s="254"/>
      <c r="T78" s="254"/>
      <c r="U78" s="254"/>
      <c r="V78" s="254"/>
      <c r="W78" s="254"/>
      <c r="X78" s="254"/>
      <c r="Y78" s="254"/>
      <c r="Z78" s="254"/>
    </row>
    <row r="79" spans="1:26" ht="15">
      <c r="A79" s="50">
        <v>61</v>
      </c>
      <c r="B79" s="228"/>
      <c r="C79" s="38"/>
      <c r="D79" s="38"/>
      <c r="E79" s="37"/>
      <c r="F79" s="337"/>
      <c r="G79" s="338"/>
      <c r="H79" s="39"/>
      <c r="I79" s="211"/>
      <c r="K79" s="278">
        <f>SUM($H79:H$218)</f>
        <v>0</v>
      </c>
      <c r="O79" s="254"/>
      <c r="P79" s="254"/>
      <c r="Q79" s="272"/>
      <c r="R79" s="254"/>
      <c r="S79" s="254"/>
      <c r="T79" s="254"/>
      <c r="U79" s="254"/>
      <c r="V79" s="254"/>
      <c r="W79" s="254"/>
      <c r="X79" s="254"/>
      <c r="Y79" s="254"/>
      <c r="Z79" s="254"/>
    </row>
    <row r="80" spans="1:26" ht="15">
      <c r="A80" s="50">
        <v>62</v>
      </c>
      <c r="B80" s="228"/>
      <c r="C80" s="38"/>
      <c r="D80" s="38"/>
      <c r="E80" s="37"/>
      <c r="F80" s="337"/>
      <c r="G80" s="338"/>
      <c r="H80" s="39"/>
      <c r="I80" s="211"/>
      <c r="K80" s="278">
        <f>SUM($H80:H$218)</f>
        <v>0</v>
      </c>
      <c r="O80" s="254"/>
      <c r="P80" s="254"/>
      <c r="Q80" s="272"/>
      <c r="R80" s="254"/>
      <c r="S80" s="254"/>
      <c r="T80" s="254"/>
      <c r="U80" s="254"/>
      <c r="V80" s="254"/>
      <c r="W80" s="254"/>
      <c r="X80" s="254"/>
      <c r="Y80" s="254"/>
      <c r="Z80" s="254"/>
    </row>
    <row r="81" spans="1:26" ht="15">
      <c r="A81" s="50">
        <v>63</v>
      </c>
      <c r="B81" s="228"/>
      <c r="C81" s="38"/>
      <c r="D81" s="38"/>
      <c r="E81" s="37"/>
      <c r="F81" s="337"/>
      <c r="G81" s="338"/>
      <c r="H81" s="39"/>
      <c r="I81" s="211"/>
      <c r="K81" s="278">
        <f>SUM($H81:H$218)</f>
        <v>0</v>
      </c>
      <c r="O81" s="254"/>
      <c r="P81" s="254"/>
      <c r="Q81" s="272"/>
      <c r="R81" s="254"/>
      <c r="S81" s="254"/>
      <c r="T81" s="254"/>
      <c r="U81" s="254"/>
      <c r="V81" s="254"/>
      <c r="W81" s="254"/>
      <c r="X81" s="254"/>
      <c r="Y81" s="254"/>
      <c r="Z81" s="254"/>
    </row>
    <row r="82" spans="1:26" ht="15">
      <c r="A82" s="50">
        <v>64</v>
      </c>
      <c r="B82" s="228"/>
      <c r="C82" s="38"/>
      <c r="D82" s="38"/>
      <c r="E82" s="37"/>
      <c r="F82" s="337"/>
      <c r="G82" s="338"/>
      <c r="H82" s="39"/>
      <c r="I82" s="211"/>
      <c r="K82" s="278">
        <f>SUM($H82:H$218)</f>
        <v>0</v>
      </c>
      <c r="O82" s="254"/>
      <c r="P82" s="254"/>
      <c r="Q82" s="272"/>
      <c r="R82" s="254"/>
      <c r="S82" s="254"/>
      <c r="T82" s="254"/>
      <c r="U82" s="254"/>
      <c r="V82" s="254"/>
      <c r="W82" s="254"/>
      <c r="X82" s="254"/>
      <c r="Y82" s="254"/>
      <c r="Z82" s="254"/>
    </row>
    <row r="83" spans="1:26" ht="15">
      <c r="A83" s="50">
        <v>65</v>
      </c>
      <c r="B83" s="228"/>
      <c r="C83" s="38"/>
      <c r="D83" s="38"/>
      <c r="E83" s="37"/>
      <c r="F83" s="337"/>
      <c r="G83" s="338"/>
      <c r="H83" s="39"/>
      <c r="I83" s="211"/>
      <c r="K83" s="278">
        <f>SUM($H83:H$218)</f>
        <v>0</v>
      </c>
      <c r="O83" s="254"/>
      <c r="P83" s="254"/>
      <c r="Q83" s="272"/>
      <c r="R83" s="254"/>
      <c r="S83" s="254"/>
      <c r="T83" s="254"/>
      <c r="U83" s="254"/>
      <c r="V83" s="254"/>
      <c r="W83" s="254"/>
      <c r="X83" s="254"/>
      <c r="Y83" s="254"/>
      <c r="Z83" s="254"/>
    </row>
    <row r="84" spans="1:26" ht="15">
      <c r="A84" s="50">
        <v>66</v>
      </c>
      <c r="B84" s="228"/>
      <c r="C84" s="38"/>
      <c r="D84" s="38"/>
      <c r="E84" s="37"/>
      <c r="F84" s="337"/>
      <c r="G84" s="338"/>
      <c r="H84" s="39"/>
      <c r="I84" s="211"/>
      <c r="K84" s="278">
        <f>SUM($H84:H$218)</f>
        <v>0</v>
      </c>
      <c r="O84" s="254"/>
      <c r="P84" s="254"/>
      <c r="Q84" s="272"/>
      <c r="R84" s="254"/>
      <c r="S84" s="254"/>
      <c r="T84" s="254"/>
      <c r="U84" s="254"/>
      <c r="V84" s="254"/>
      <c r="W84" s="254"/>
      <c r="X84" s="254"/>
      <c r="Y84" s="254"/>
      <c r="Z84" s="254"/>
    </row>
    <row r="85" spans="1:26" ht="15">
      <c r="A85" s="50">
        <v>67</v>
      </c>
      <c r="B85" s="228"/>
      <c r="C85" s="38"/>
      <c r="D85" s="38"/>
      <c r="E85" s="37"/>
      <c r="F85" s="337"/>
      <c r="G85" s="338"/>
      <c r="H85" s="39"/>
      <c r="I85" s="211"/>
      <c r="K85" s="278">
        <f>SUM($H85:H$218)</f>
        <v>0</v>
      </c>
      <c r="O85" s="254"/>
      <c r="P85" s="254"/>
      <c r="Q85" s="272"/>
      <c r="R85" s="254"/>
      <c r="S85" s="254"/>
      <c r="T85" s="254"/>
      <c r="U85" s="254"/>
      <c r="V85" s="254"/>
      <c r="W85" s="254"/>
      <c r="X85" s="254"/>
      <c r="Y85" s="254"/>
      <c r="Z85" s="254"/>
    </row>
    <row r="86" spans="1:26" ht="15">
      <c r="A86" s="50">
        <v>68</v>
      </c>
      <c r="B86" s="228"/>
      <c r="C86" s="38"/>
      <c r="D86" s="38"/>
      <c r="E86" s="37"/>
      <c r="F86" s="337"/>
      <c r="G86" s="338"/>
      <c r="H86" s="39"/>
      <c r="I86" s="211"/>
      <c r="K86" s="278">
        <f>SUM($H86:H$218)</f>
        <v>0</v>
      </c>
      <c r="O86" s="254"/>
      <c r="P86" s="254"/>
      <c r="Q86" s="272"/>
      <c r="R86" s="254"/>
      <c r="S86" s="254"/>
      <c r="T86" s="254"/>
      <c r="U86" s="254"/>
      <c r="V86" s="254"/>
      <c r="W86" s="254"/>
      <c r="X86" s="254"/>
      <c r="Y86" s="254"/>
      <c r="Z86" s="254"/>
    </row>
    <row r="87" spans="1:26" ht="15">
      <c r="A87" s="50">
        <v>69</v>
      </c>
      <c r="B87" s="228"/>
      <c r="C87" s="38"/>
      <c r="D87" s="38"/>
      <c r="E87" s="37"/>
      <c r="F87" s="337"/>
      <c r="G87" s="338"/>
      <c r="H87" s="39"/>
      <c r="I87" s="211"/>
      <c r="K87" s="278">
        <f>SUM($H87:H$218)</f>
        <v>0</v>
      </c>
      <c r="O87" s="254"/>
      <c r="P87" s="254"/>
      <c r="Q87" s="272"/>
      <c r="R87" s="254"/>
      <c r="S87" s="254"/>
      <c r="T87" s="254"/>
      <c r="U87" s="254"/>
      <c r="V87" s="254"/>
      <c r="W87" s="254"/>
      <c r="X87" s="254"/>
      <c r="Y87" s="254"/>
      <c r="Z87" s="254"/>
    </row>
    <row r="88" spans="1:26" ht="15">
      <c r="A88" s="50">
        <v>70</v>
      </c>
      <c r="B88" s="228"/>
      <c r="C88" s="38"/>
      <c r="D88" s="38"/>
      <c r="E88" s="37"/>
      <c r="F88" s="337"/>
      <c r="G88" s="338"/>
      <c r="H88" s="39"/>
      <c r="I88" s="211"/>
      <c r="K88" s="278">
        <f>SUM($H88:H$218)</f>
        <v>0</v>
      </c>
      <c r="O88" s="254"/>
      <c r="P88" s="254"/>
      <c r="Q88" s="272"/>
      <c r="R88" s="254"/>
      <c r="S88" s="254"/>
      <c r="T88" s="254"/>
      <c r="U88" s="254"/>
      <c r="V88" s="254"/>
      <c r="W88" s="254"/>
      <c r="X88" s="254"/>
      <c r="Y88" s="254"/>
      <c r="Z88" s="254"/>
    </row>
    <row r="89" spans="1:26" ht="15">
      <c r="A89" s="50">
        <v>71</v>
      </c>
      <c r="B89" s="228"/>
      <c r="C89" s="38"/>
      <c r="D89" s="38"/>
      <c r="E89" s="37"/>
      <c r="F89" s="337"/>
      <c r="G89" s="338"/>
      <c r="H89" s="39"/>
      <c r="I89" s="211"/>
      <c r="K89" s="278">
        <f>SUM($H89:H$218)</f>
        <v>0</v>
      </c>
      <c r="O89" s="254"/>
      <c r="P89" s="254"/>
      <c r="Q89" s="272"/>
      <c r="R89" s="254"/>
      <c r="S89" s="254"/>
      <c r="T89" s="254"/>
      <c r="U89" s="254"/>
      <c r="V89" s="254"/>
      <c r="W89" s="254"/>
      <c r="X89" s="254"/>
      <c r="Y89" s="254"/>
      <c r="Z89" s="254"/>
    </row>
    <row r="90" spans="1:26" ht="15">
      <c r="A90" s="50">
        <v>72</v>
      </c>
      <c r="B90" s="228"/>
      <c r="C90" s="38"/>
      <c r="D90" s="38"/>
      <c r="E90" s="37"/>
      <c r="F90" s="337"/>
      <c r="G90" s="338"/>
      <c r="H90" s="39"/>
      <c r="I90" s="211"/>
      <c r="K90" s="278">
        <f>SUM($H90:H$218)</f>
        <v>0</v>
      </c>
      <c r="O90" s="254"/>
      <c r="P90" s="254"/>
      <c r="Q90" s="272"/>
      <c r="R90" s="254"/>
      <c r="S90" s="254"/>
      <c r="T90" s="254"/>
      <c r="U90" s="254"/>
      <c r="V90" s="254"/>
      <c r="W90" s="254"/>
      <c r="X90" s="254"/>
      <c r="Y90" s="254"/>
      <c r="Z90" s="254"/>
    </row>
    <row r="91" spans="1:26" ht="15">
      <c r="A91" s="50">
        <v>73</v>
      </c>
      <c r="B91" s="228"/>
      <c r="C91" s="38"/>
      <c r="D91" s="38"/>
      <c r="E91" s="37"/>
      <c r="F91" s="337"/>
      <c r="G91" s="338"/>
      <c r="H91" s="39"/>
      <c r="I91" s="211"/>
      <c r="K91" s="278">
        <f>SUM($H91:H$218)</f>
        <v>0</v>
      </c>
      <c r="O91" s="254"/>
      <c r="P91" s="254"/>
      <c r="Q91" s="272"/>
      <c r="R91" s="254"/>
      <c r="S91" s="254"/>
      <c r="T91" s="254"/>
      <c r="U91" s="254"/>
      <c r="V91" s="254"/>
      <c r="W91" s="254"/>
      <c r="X91" s="254"/>
      <c r="Y91" s="254"/>
      <c r="Z91" s="254"/>
    </row>
    <row r="92" spans="1:26" ht="15">
      <c r="A92" s="50">
        <v>74</v>
      </c>
      <c r="B92" s="228"/>
      <c r="C92" s="38"/>
      <c r="D92" s="38"/>
      <c r="E92" s="37"/>
      <c r="F92" s="337"/>
      <c r="G92" s="338"/>
      <c r="H92" s="39"/>
      <c r="I92" s="211"/>
      <c r="K92" s="278">
        <f>SUM($H92:H$218)</f>
        <v>0</v>
      </c>
      <c r="O92" s="254"/>
      <c r="P92" s="254"/>
      <c r="Q92" s="272"/>
      <c r="R92" s="254"/>
      <c r="S92" s="254"/>
      <c r="T92" s="254"/>
      <c r="U92" s="254"/>
      <c r="V92" s="254"/>
      <c r="W92" s="254"/>
      <c r="X92" s="254"/>
      <c r="Y92" s="254"/>
      <c r="Z92" s="254"/>
    </row>
    <row r="93" spans="1:26" ht="15">
      <c r="A93" s="50">
        <v>75</v>
      </c>
      <c r="B93" s="228"/>
      <c r="C93" s="38"/>
      <c r="D93" s="38"/>
      <c r="E93" s="37"/>
      <c r="F93" s="337"/>
      <c r="G93" s="338"/>
      <c r="H93" s="39"/>
      <c r="I93" s="211"/>
      <c r="K93" s="278">
        <f>SUM($H93:H$218)</f>
        <v>0</v>
      </c>
      <c r="O93" s="254"/>
      <c r="P93" s="254"/>
      <c r="Q93" s="272"/>
      <c r="R93" s="254"/>
      <c r="S93" s="254"/>
      <c r="T93" s="254"/>
      <c r="U93" s="254"/>
      <c r="V93" s="254"/>
      <c r="W93" s="254"/>
      <c r="X93" s="254"/>
      <c r="Y93" s="254"/>
      <c r="Z93" s="254"/>
    </row>
    <row r="94" spans="1:26" ht="15">
      <c r="A94" s="50">
        <v>76</v>
      </c>
      <c r="B94" s="228"/>
      <c r="C94" s="38"/>
      <c r="D94" s="38"/>
      <c r="E94" s="37"/>
      <c r="F94" s="337"/>
      <c r="G94" s="338"/>
      <c r="H94" s="39"/>
      <c r="I94" s="211"/>
      <c r="K94" s="278">
        <f>SUM($H94:H$218)</f>
        <v>0</v>
      </c>
      <c r="O94" s="254"/>
      <c r="P94" s="254"/>
      <c r="Q94" s="272"/>
      <c r="R94" s="254"/>
      <c r="S94" s="254"/>
      <c r="T94" s="254"/>
      <c r="U94" s="254"/>
      <c r="V94" s="254"/>
      <c r="W94" s="254"/>
      <c r="X94" s="254"/>
      <c r="Y94" s="254"/>
      <c r="Z94" s="254"/>
    </row>
    <row r="95" spans="1:26" ht="15">
      <c r="A95" s="50">
        <v>77</v>
      </c>
      <c r="B95" s="228"/>
      <c r="C95" s="38"/>
      <c r="D95" s="38"/>
      <c r="E95" s="37"/>
      <c r="F95" s="337"/>
      <c r="G95" s="338"/>
      <c r="H95" s="39"/>
      <c r="I95" s="211"/>
      <c r="K95" s="278">
        <f>SUM($H95:H$218)</f>
        <v>0</v>
      </c>
      <c r="O95" s="254"/>
      <c r="P95" s="254"/>
      <c r="Q95" s="272"/>
      <c r="R95" s="254"/>
      <c r="S95" s="254"/>
      <c r="T95" s="254"/>
      <c r="U95" s="254"/>
      <c r="V95" s="254"/>
      <c r="W95" s="254"/>
      <c r="X95" s="254"/>
      <c r="Y95" s="254"/>
      <c r="Z95" s="254"/>
    </row>
    <row r="96" spans="1:26" ht="15">
      <c r="A96" s="50">
        <v>78</v>
      </c>
      <c r="B96" s="228"/>
      <c r="C96" s="38"/>
      <c r="D96" s="38"/>
      <c r="E96" s="37"/>
      <c r="F96" s="337"/>
      <c r="G96" s="338"/>
      <c r="H96" s="39"/>
      <c r="I96" s="211"/>
      <c r="K96" s="278">
        <f>SUM($H96:H$218)</f>
        <v>0</v>
      </c>
      <c r="O96" s="254"/>
      <c r="P96" s="254"/>
      <c r="Q96" s="272"/>
      <c r="R96" s="254"/>
      <c r="S96" s="254"/>
      <c r="T96" s="254"/>
      <c r="U96" s="254"/>
      <c r="V96" s="254"/>
      <c r="W96" s="254"/>
      <c r="X96" s="254"/>
      <c r="Y96" s="254"/>
      <c r="Z96" s="254"/>
    </row>
    <row r="97" spans="1:26" ht="15">
      <c r="A97" s="50">
        <v>79</v>
      </c>
      <c r="B97" s="228"/>
      <c r="C97" s="38"/>
      <c r="D97" s="38"/>
      <c r="E97" s="37"/>
      <c r="F97" s="337"/>
      <c r="G97" s="338"/>
      <c r="H97" s="39"/>
      <c r="I97" s="211"/>
      <c r="K97" s="278">
        <f>SUM($H97:H$218)</f>
        <v>0</v>
      </c>
      <c r="O97" s="254"/>
      <c r="P97" s="254"/>
      <c r="Q97" s="272"/>
      <c r="R97" s="254"/>
      <c r="S97" s="254"/>
      <c r="T97" s="254"/>
      <c r="U97" s="254"/>
      <c r="V97" s="254"/>
      <c r="W97" s="254"/>
      <c r="X97" s="254"/>
      <c r="Y97" s="254"/>
      <c r="Z97" s="254"/>
    </row>
    <row r="98" spans="1:26" ht="15">
      <c r="A98" s="50">
        <v>80</v>
      </c>
      <c r="B98" s="228"/>
      <c r="C98" s="38"/>
      <c r="D98" s="38"/>
      <c r="E98" s="37"/>
      <c r="F98" s="337"/>
      <c r="G98" s="338"/>
      <c r="H98" s="39"/>
      <c r="I98" s="211"/>
      <c r="K98" s="278">
        <f>SUM($H98:H$218)</f>
        <v>0</v>
      </c>
      <c r="O98" s="254"/>
      <c r="P98" s="254"/>
      <c r="Q98" s="272"/>
      <c r="R98" s="254"/>
      <c r="S98" s="254"/>
      <c r="T98" s="254"/>
      <c r="U98" s="254"/>
      <c r="V98" s="254"/>
      <c r="W98" s="254"/>
      <c r="X98" s="254"/>
      <c r="Y98" s="254"/>
      <c r="Z98" s="254"/>
    </row>
    <row r="99" spans="1:26" ht="15">
      <c r="A99" s="50">
        <v>81</v>
      </c>
      <c r="B99" s="228"/>
      <c r="C99" s="38"/>
      <c r="D99" s="38"/>
      <c r="E99" s="37"/>
      <c r="F99" s="337"/>
      <c r="G99" s="338"/>
      <c r="H99" s="39"/>
      <c r="I99" s="211"/>
      <c r="K99" s="278">
        <f>SUM($H99:H$218)</f>
        <v>0</v>
      </c>
      <c r="O99" s="254"/>
      <c r="P99" s="254"/>
      <c r="Q99" s="272"/>
      <c r="R99" s="254"/>
      <c r="S99" s="254"/>
      <c r="T99" s="254"/>
      <c r="U99" s="254"/>
      <c r="V99" s="254"/>
      <c r="W99" s="254"/>
      <c r="X99" s="254"/>
      <c r="Y99" s="254"/>
      <c r="Z99" s="254"/>
    </row>
    <row r="100" spans="1:26" ht="15">
      <c r="A100" s="50">
        <v>82</v>
      </c>
      <c r="B100" s="228"/>
      <c r="C100" s="38"/>
      <c r="D100" s="38"/>
      <c r="E100" s="37"/>
      <c r="F100" s="337"/>
      <c r="G100" s="338"/>
      <c r="H100" s="39"/>
      <c r="I100" s="211"/>
      <c r="K100" s="278">
        <f>SUM($H100:H$218)</f>
        <v>0</v>
      </c>
      <c r="O100" s="254"/>
      <c r="P100" s="254"/>
      <c r="Q100" s="272"/>
      <c r="R100" s="254"/>
      <c r="S100" s="254"/>
      <c r="T100" s="254"/>
      <c r="U100" s="254"/>
      <c r="V100" s="254"/>
      <c r="W100" s="254"/>
      <c r="X100" s="254"/>
      <c r="Y100" s="254"/>
      <c r="Z100" s="254"/>
    </row>
    <row r="101" spans="1:26" ht="15">
      <c r="A101" s="50">
        <v>83</v>
      </c>
      <c r="B101" s="228"/>
      <c r="C101" s="38"/>
      <c r="D101" s="38"/>
      <c r="E101" s="37"/>
      <c r="F101" s="337"/>
      <c r="G101" s="338"/>
      <c r="H101" s="39"/>
      <c r="I101" s="211"/>
      <c r="K101" s="278">
        <f>SUM($H101:H$218)</f>
        <v>0</v>
      </c>
      <c r="O101" s="254"/>
      <c r="P101" s="254"/>
      <c r="Q101" s="272"/>
      <c r="R101" s="254"/>
      <c r="S101" s="254"/>
      <c r="T101" s="254"/>
      <c r="U101" s="254"/>
      <c r="V101" s="254"/>
      <c r="W101" s="254"/>
      <c r="X101" s="254"/>
      <c r="Y101" s="254"/>
      <c r="Z101" s="254"/>
    </row>
    <row r="102" spans="1:26" ht="15">
      <c r="A102" s="50">
        <v>84</v>
      </c>
      <c r="B102" s="228"/>
      <c r="C102" s="38"/>
      <c r="D102" s="38"/>
      <c r="E102" s="37"/>
      <c r="F102" s="337"/>
      <c r="G102" s="338"/>
      <c r="H102" s="39"/>
      <c r="I102" s="211"/>
      <c r="K102" s="278">
        <f>SUM($H102:H$218)</f>
        <v>0</v>
      </c>
      <c r="O102" s="254"/>
      <c r="P102" s="254"/>
      <c r="Q102" s="272"/>
      <c r="R102" s="254"/>
      <c r="S102" s="254"/>
      <c r="T102" s="254"/>
      <c r="U102" s="254"/>
      <c r="V102" s="254"/>
      <c r="W102" s="254"/>
      <c r="X102" s="254"/>
      <c r="Y102" s="254"/>
      <c r="Z102" s="254"/>
    </row>
    <row r="103" spans="1:26" ht="15">
      <c r="A103" s="50">
        <v>85</v>
      </c>
      <c r="B103" s="228"/>
      <c r="C103" s="38"/>
      <c r="D103" s="38"/>
      <c r="E103" s="37"/>
      <c r="F103" s="337"/>
      <c r="G103" s="338"/>
      <c r="H103" s="39"/>
      <c r="I103" s="211"/>
      <c r="K103" s="278">
        <f>SUM($H103:H$218)</f>
        <v>0</v>
      </c>
      <c r="O103" s="254"/>
      <c r="P103" s="254"/>
      <c r="Q103" s="272"/>
      <c r="R103" s="254"/>
      <c r="S103" s="254"/>
      <c r="T103" s="254"/>
      <c r="U103" s="254"/>
      <c r="V103" s="254"/>
      <c r="W103" s="254"/>
      <c r="X103" s="254"/>
      <c r="Y103" s="254"/>
      <c r="Z103" s="254"/>
    </row>
    <row r="104" spans="1:26" ht="15">
      <c r="A104" s="50">
        <v>86</v>
      </c>
      <c r="B104" s="228"/>
      <c r="C104" s="38"/>
      <c r="D104" s="38"/>
      <c r="E104" s="37"/>
      <c r="F104" s="337"/>
      <c r="G104" s="338"/>
      <c r="H104" s="39"/>
      <c r="I104" s="211"/>
      <c r="K104" s="278">
        <f>SUM($H104:H$218)</f>
        <v>0</v>
      </c>
      <c r="O104" s="254"/>
      <c r="P104" s="254"/>
      <c r="Q104" s="272"/>
      <c r="R104" s="254"/>
      <c r="S104" s="254"/>
      <c r="T104" s="254"/>
      <c r="U104" s="254"/>
      <c r="V104" s="254"/>
      <c r="W104" s="254"/>
      <c r="X104" s="254"/>
      <c r="Y104" s="254"/>
      <c r="Z104" s="254"/>
    </row>
    <row r="105" spans="1:26" ht="15">
      <c r="A105" s="50">
        <v>87</v>
      </c>
      <c r="B105" s="228"/>
      <c r="C105" s="38"/>
      <c r="D105" s="38"/>
      <c r="E105" s="37"/>
      <c r="F105" s="337"/>
      <c r="G105" s="338"/>
      <c r="H105" s="39"/>
      <c r="I105" s="211"/>
      <c r="K105" s="278">
        <f>SUM($H105:H$218)</f>
        <v>0</v>
      </c>
      <c r="O105" s="254"/>
      <c r="P105" s="254"/>
      <c r="Q105" s="272"/>
      <c r="R105" s="254"/>
      <c r="S105" s="254"/>
      <c r="T105" s="254"/>
      <c r="U105" s="254"/>
      <c r="V105" s="254"/>
      <c r="W105" s="254"/>
      <c r="X105" s="254"/>
      <c r="Y105" s="254"/>
      <c r="Z105" s="254"/>
    </row>
    <row r="106" spans="1:26" ht="15">
      <c r="A106" s="50">
        <v>88</v>
      </c>
      <c r="B106" s="228"/>
      <c r="C106" s="38"/>
      <c r="D106" s="38"/>
      <c r="E106" s="37"/>
      <c r="F106" s="337"/>
      <c r="G106" s="338"/>
      <c r="H106" s="39"/>
      <c r="I106" s="211"/>
      <c r="K106" s="278">
        <f>SUM($H106:H$218)</f>
        <v>0</v>
      </c>
      <c r="O106" s="254"/>
      <c r="P106" s="254"/>
      <c r="Q106" s="272"/>
      <c r="R106" s="254"/>
      <c r="S106" s="254"/>
      <c r="T106" s="254"/>
      <c r="U106" s="254"/>
      <c r="V106" s="254"/>
      <c r="W106" s="254"/>
      <c r="X106" s="254"/>
      <c r="Y106" s="254"/>
      <c r="Z106" s="254"/>
    </row>
    <row r="107" spans="1:26" ht="15">
      <c r="A107" s="50">
        <v>89</v>
      </c>
      <c r="B107" s="228"/>
      <c r="C107" s="38"/>
      <c r="D107" s="38"/>
      <c r="E107" s="37"/>
      <c r="F107" s="337"/>
      <c r="G107" s="338"/>
      <c r="H107" s="39"/>
      <c r="I107" s="211"/>
      <c r="K107" s="278">
        <f>SUM($H107:H$218)</f>
        <v>0</v>
      </c>
      <c r="O107" s="254"/>
      <c r="P107" s="254"/>
      <c r="Q107" s="272"/>
      <c r="R107" s="254"/>
      <c r="S107" s="254"/>
      <c r="T107" s="254"/>
      <c r="U107" s="254"/>
      <c r="V107" s="254"/>
      <c r="W107" s="254"/>
      <c r="X107" s="254"/>
      <c r="Y107" s="254"/>
      <c r="Z107" s="254"/>
    </row>
    <row r="108" spans="1:26" ht="15">
      <c r="A108" s="50">
        <v>90</v>
      </c>
      <c r="B108" s="228"/>
      <c r="C108" s="38"/>
      <c r="D108" s="38"/>
      <c r="E108" s="37"/>
      <c r="F108" s="337"/>
      <c r="G108" s="338"/>
      <c r="H108" s="39"/>
      <c r="I108" s="211"/>
      <c r="K108" s="278">
        <f>SUM($H108:H$218)</f>
        <v>0</v>
      </c>
      <c r="O108" s="254"/>
      <c r="P108" s="254"/>
      <c r="Q108" s="272"/>
      <c r="R108" s="254"/>
      <c r="S108" s="254"/>
      <c r="T108" s="254"/>
      <c r="U108" s="254"/>
      <c r="V108" s="254"/>
      <c r="W108" s="254"/>
      <c r="X108" s="254"/>
      <c r="Y108" s="254"/>
      <c r="Z108" s="254"/>
    </row>
    <row r="109" spans="1:26" ht="15">
      <c r="A109" s="50">
        <v>91</v>
      </c>
      <c r="B109" s="228"/>
      <c r="C109" s="38"/>
      <c r="D109" s="38"/>
      <c r="E109" s="37"/>
      <c r="F109" s="337"/>
      <c r="G109" s="338"/>
      <c r="H109" s="39"/>
      <c r="I109" s="211"/>
      <c r="K109" s="278">
        <f>SUM($H109:H$218)</f>
        <v>0</v>
      </c>
      <c r="O109" s="254"/>
      <c r="P109" s="254"/>
      <c r="Q109" s="272"/>
      <c r="R109" s="254"/>
      <c r="S109" s="254"/>
      <c r="T109" s="254"/>
      <c r="U109" s="254"/>
      <c r="V109" s="254"/>
      <c r="W109" s="254"/>
      <c r="X109" s="254"/>
      <c r="Y109" s="254"/>
      <c r="Z109" s="254"/>
    </row>
    <row r="110" spans="1:26" ht="15">
      <c r="A110" s="50">
        <v>92</v>
      </c>
      <c r="B110" s="228"/>
      <c r="C110" s="38"/>
      <c r="D110" s="38"/>
      <c r="E110" s="37"/>
      <c r="F110" s="337"/>
      <c r="G110" s="338"/>
      <c r="H110" s="39"/>
      <c r="I110" s="211"/>
      <c r="K110" s="278">
        <f>SUM($H110:H$218)</f>
        <v>0</v>
      </c>
      <c r="O110" s="254"/>
      <c r="P110" s="254"/>
      <c r="Q110" s="272"/>
      <c r="R110" s="254"/>
      <c r="S110" s="254"/>
      <c r="T110" s="254"/>
      <c r="U110" s="254"/>
      <c r="V110" s="254"/>
      <c r="W110" s="254"/>
      <c r="X110" s="254"/>
      <c r="Y110" s="254"/>
      <c r="Z110" s="254"/>
    </row>
    <row r="111" spans="1:26" ht="15">
      <c r="A111" s="50">
        <v>93</v>
      </c>
      <c r="B111" s="228"/>
      <c r="C111" s="38"/>
      <c r="D111" s="38"/>
      <c r="E111" s="37"/>
      <c r="F111" s="337"/>
      <c r="G111" s="338"/>
      <c r="H111" s="39"/>
      <c r="I111" s="211"/>
      <c r="K111" s="278">
        <f>SUM($H111:H$218)</f>
        <v>0</v>
      </c>
      <c r="O111" s="254"/>
      <c r="P111" s="254"/>
      <c r="Q111" s="272"/>
      <c r="R111" s="254"/>
      <c r="S111" s="254"/>
      <c r="T111" s="254"/>
      <c r="U111" s="254"/>
      <c r="V111" s="254"/>
      <c r="W111" s="254"/>
      <c r="X111" s="254"/>
      <c r="Y111" s="254"/>
      <c r="Z111" s="254"/>
    </row>
    <row r="112" spans="1:26" ht="15">
      <c r="A112" s="50">
        <v>94</v>
      </c>
      <c r="B112" s="228"/>
      <c r="C112" s="38"/>
      <c r="D112" s="38"/>
      <c r="E112" s="37"/>
      <c r="F112" s="337"/>
      <c r="G112" s="338"/>
      <c r="H112" s="39"/>
      <c r="I112" s="211"/>
      <c r="K112" s="278">
        <f>SUM($H112:H$218)</f>
        <v>0</v>
      </c>
      <c r="O112" s="254"/>
      <c r="P112" s="254"/>
      <c r="Q112" s="272"/>
      <c r="R112" s="254"/>
      <c r="S112" s="254"/>
      <c r="T112" s="254"/>
      <c r="U112" s="254"/>
      <c r="V112" s="254"/>
      <c r="W112" s="254"/>
      <c r="X112" s="254"/>
      <c r="Y112" s="254"/>
      <c r="Z112" s="254"/>
    </row>
    <row r="113" spans="1:26" ht="15">
      <c r="A113" s="50">
        <v>95</v>
      </c>
      <c r="B113" s="228"/>
      <c r="C113" s="38"/>
      <c r="D113" s="38"/>
      <c r="E113" s="37"/>
      <c r="F113" s="337"/>
      <c r="G113" s="338"/>
      <c r="H113" s="39"/>
      <c r="I113" s="211"/>
      <c r="K113" s="278">
        <f>SUM($H113:H$218)</f>
        <v>0</v>
      </c>
      <c r="O113" s="254"/>
      <c r="P113" s="254"/>
      <c r="Q113" s="272"/>
      <c r="R113" s="254"/>
      <c r="S113" s="254"/>
      <c r="T113" s="254"/>
      <c r="U113" s="254"/>
      <c r="V113" s="254"/>
      <c r="W113" s="254"/>
      <c r="X113" s="254"/>
      <c r="Y113" s="254"/>
      <c r="Z113" s="254"/>
    </row>
    <row r="114" spans="1:26" ht="15">
      <c r="A114" s="50">
        <v>96</v>
      </c>
      <c r="B114" s="228"/>
      <c r="C114" s="38"/>
      <c r="D114" s="38"/>
      <c r="E114" s="37"/>
      <c r="F114" s="337"/>
      <c r="G114" s="338"/>
      <c r="H114" s="39"/>
      <c r="I114" s="211"/>
      <c r="K114" s="278">
        <f>SUM($H114:H$218)</f>
        <v>0</v>
      </c>
      <c r="O114" s="254"/>
      <c r="P114" s="254"/>
      <c r="Q114" s="272"/>
      <c r="R114" s="254"/>
      <c r="S114" s="254"/>
      <c r="T114" s="254"/>
      <c r="U114" s="254"/>
      <c r="V114" s="254"/>
      <c r="W114" s="254"/>
      <c r="X114" s="254"/>
      <c r="Y114" s="254"/>
      <c r="Z114" s="254"/>
    </row>
    <row r="115" spans="1:26" ht="15">
      <c r="A115" s="50">
        <v>97</v>
      </c>
      <c r="B115" s="228"/>
      <c r="C115" s="38"/>
      <c r="D115" s="38"/>
      <c r="E115" s="37"/>
      <c r="F115" s="337"/>
      <c r="G115" s="338"/>
      <c r="H115" s="39"/>
      <c r="I115" s="211"/>
      <c r="K115" s="278">
        <f>SUM($H115:H$218)</f>
        <v>0</v>
      </c>
      <c r="O115" s="254"/>
      <c r="P115" s="254"/>
      <c r="Q115" s="272"/>
      <c r="R115" s="254"/>
      <c r="S115" s="254"/>
      <c r="T115" s="254"/>
      <c r="U115" s="254"/>
      <c r="V115" s="254"/>
      <c r="W115" s="254"/>
      <c r="X115" s="254"/>
      <c r="Y115" s="254"/>
      <c r="Z115" s="254"/>
    </row>
    <row r="116" spans="1:26" ht="15">
      <c r="A116" s="50">
        <v>98</v>
      </c>
      <c r="B116" s="228"/>
      <c r="C116" s="38"/>
      <c r="D116" s="38"/>
      <c r="E116" s="37"/>
      <c r="F116" s="337"/>
      <c r="G116" s="338"/>
      <c r="H116" s="39"/>
      <c r="I116" s="211"/>
      <c r="K116" s="278">
        <f>SUM($H116:H$218)</f>
        <v>0</v>
      </c>
      <c r="O116" s="254"/>
      <c r="P116" s="254"/>
      <c r="Q116" s="272"/>
      <c r="R116" s="254"/>
      <c r="S116" s="254"/>
      <c r="T116" s="254"/>
      <c r="U116" s="254"/>
      <c r="V116" s="254"/>
      <c r="W116" s="254"/>
      <c r="X116" s="254"/>
      <c r="Y116" s="254"/>
      <c r="Z116" s="254"/>
    </row>
    <row r="117" spans="1:26" ht="15">
      <c r="A117" s="50">
        <v>99</v>
      </c>
      <c r="B117" s="228"/>
      <c r="C117" s="38"/>
      <c r="D117" s="38"/>
      <c r="E117" s="37"/>
      <c r="F117" s="337"/>
      <c r="G117" s="338"/>
      <c r="H117" s="39"/>
      <c r="I117" s="211"/>
      <c r="K117" s="278">
        <f>SUM($H117:H$218)</f>
        <v>0</v>
      </c>
      <c r="O117" s="254"/>
      <c r="P117" s="254"/>
      <c r="Q117" s="272"/>
      <c r="R117" s="254"/>
      <c r="S117" s="254"/>
      <c r="T117" s="254"/>
      <c r="U117" s="254"/>
      <c r="V117" s="254"/>
      <c r="W117" s="254"/>
      <c r="X117" s="254"/>
      <c r="Y117" s="254"/>
      <c r="Z117" s="254"/>
    </row>
    <row r="118" spans="1:26" ht="15">
      <c r="A118" s="50">
        <v>100</v>
      </c>
      <c r="B118" s="228"/>
      <c r="C118" s="38"/>
      <c r="D118" s="38"/>
      <c r="E118" s="37"/>
      <c r="F118" s="337"/>
      <c r="G118" s="338"/>
      <c r="H118" s="39"/>
      <c r="I118" s="211"/>
      <c r="K118" s="278">
        <f>SUM($H118:H$218)</f>
        <v>0</v>
      </c>
      <c r="O118" s="254"/>
      <c r="P118" s="254"/>
      <c r="Q118" s="272"/>
      <c r="R118" s="254"/>
      <c r="S118" s="254"/>
      <c r="T118" s="254"/>
      <c r="U118" s="254"/>
      <c r="V118" s="254"/>
      <c r="W118" s="254"/>
      <c r="X118" s="254"/>
      <c r="Y118" s="254"/>
      <c r="Z118" s="254"/>
    </row>
    <row r="119" spans="1:26" ht="15">
      <c r="A119" s="50">
        <v>101</v>
      </c>
      <c r="B119" s="228"/>
      <c r="C119" s="38"/>
      <c r="D119" s="38"/>
      <c r="E119" s="37"/>
      <c r="F119" s="337"/>
      <c r="G119" s="338"/>
      <c r="H119" s="39"/>
      <c r="I119" s="211"/>
      <c r="K119" s="278">
        <f>SUM($H119:H$218)</f>
        <v>0</v>
      </c>
      <c r="O119" s="254"/>
      <c r="P119" s="254"/>
      <c r="Q119" s="272"/>
      <c r="R119" s="254"/>
      <c r="S119" s="254"/>
      <c r="T119" s="254"/>
      <c r="U119" s="254"/>
      <c r="V119" s="254"/>
      <c r="W119" s="254"/>
      <c r="X119" s="254"/>
      <c r="Y119" s="254"/>
      <c r="Z119" s="254"/>
    </row>
    <row r="120" spans="1:26" ht="15">
      <c r="A120" s="50">
        <v>102</v>
      </c>
      <c r="B120" s="228"/>
      <c r="C120" s="38"/>
      <c r="D120" s="38"/>
      <c r="E120" s="37"/>
      <c r="F120" s="337"/>
      <c r="G120" s="338"/>
      <c r="H120" s="39"/>
      <c r="I120" s="211"/>
      <c r="K120" s="278">
        <f>SUM($H120:H$218)</f>
        <v>0</v>
      </c>
      <c r="O120" s="254"/>
      <c r="P120" s="254"/>
      <c r="Q120" s="272"/>
      <c r="R120" s="254"/>
      <c r="S120" s="254"/>
      <c r="T120" s="254"/>
      <c r="U120" s="254"/>
      <c r="V120" s="254"/>
      <c r="W120" s="254"/>
      <c r="X120" s="254"/>
      <c r="Y120" s="254"/>
      <c r="Z120" s="254"/>
    </row>
    <row r="121" spans="1:26" ht="15">
      <c r="A121" s="50">
        <v>103</v>
      </c>
      <c r="B121" s="228"/>
      <c r="C121" s="38"/>
      <c r="D121" s="38"/>
      <c r="E121" s="37"/>
      <c r="F121" s="337"/>
      <c r="G121" s="338"/>
      <c r="H121" s="39"/>
      <c r="I121" s="211"/>
      <c r="K121" s="278">
        <f>SUM($H121:H$218)</f>
        <v>0</v>
      </c>
      <c r="O121" s="254"/>
      <c r="P121" s="254"/>
      <c r="Q121" s="272"/>
      <c r="R121" s="254"/>
      <c r="S121" s="254"/>
      <c r="T121" s="254"/>
      <c r="U121" s="254"/>
      <c r="V121" s="254"/>
      <c r="W121" s="254"/>
      <c r="X121" s="254"/>
      <c r="Y121" s="254"/>
      <c r="Z121" s="254"/>
    </row>
    <row r="122" spans="1:26" ht="15">
      <c r="A122" s="50">
        <v>104</v>
      </c>
      <c r="B122" s="228"/>
      <c r="C122" s="38"/>
      <c r="D122" s="38"/>
      <c r="E122" s="37"/>
      <c r="F122" s="337"/>
      <c r="G122" s="338"/>
      <c r="H122" s="39"/>
      <c r="I122" s="211"/>
      <c r="K122" s="278">
        <f>SUM($H122:H$218)</f>
        <v>0</v>
      </c>
      <c r="O122" s="254"/>
      <c r="P122" s="254"/>
      <c r="Q122" s="272"/>
      <c r="R122" s="254"/>
      <c r="S122" s="254"/>
      <c r="T122" s="254"/>
      <c r="U122" s="254"/>
      <c r="V122" s="254"/>
      <c r="W122" s="254"/>
      <c r="X122" s="254"/>
      <c r="Y122" s="254"/>
      <c r="Z122" s="254"/>
    </row>
    <row r="123" spans="1:26" ht="15">
      <c r="A123" s="50">
        <v>105</v>
      </c>
      <c r="B123" s="228"/>
      <c r="C123" s="38"/>
      <c r="D123" s="38"/>
      <c r="E123" s="37"/>
      <c r="F123" s="337"/>
      <c r="G123" s="338"/>
      <c r="H123" s="39"/>
      <c r="I123" s="211"/>
      <c r="K123" s="278">
        <f>SUM($H123:H$218)</f>
        <v>0</v>
      </c>
      <c r="O123" s="254"/>
      <c r="P123" s="254"/>
      <c r="Q123" s="272"/>
      <c r="R123" s="254"/>
      <c r="S123" s="254"/>
      <c r="T123" s="254"/>
      <c r="U123" s="254"/>
      <c r="V123" s="254"/>
      <c r="W123" s="254"/>
      <c r="X123" s="254"/>
      <c r="Y123" s="254"/>
      <c r="Z123" s="254"/>
    </row>
    <row r="124" spans="1:26" ht="15">
      <c r="A124" s="50">
        <v>106</v>
      </c>
      <c r="B124" s="228"/>
      <c r="C124" s="38"/>
      <c r="D124" s="38"/>
      <c r="E124" s="37"/>
      <c r="F124" s="337"/>
      <c r="G124" s="338"/>
      <c r="H124" s="39"/>
      <c r="I124" s="211"/>
      <c r="K124" s="278">
        <f>SUM($H124:H$218)</f>
        <v>0</v>
      </c>
      <c r="O124" s="254"/>
      <c r="P124" s="254"/>
      <c r="Q124" s="272"/>
      <c r="R124" s="254"/>
      <c r="S124" s="254"/>
      <c r="T124" s="254"/>
      <c r="U124" s="254"/>
      <c r="V124" s="254"/>
      <c r="W124" s="254"/>
      <c r="X124" s="254"/>
      <c r="Y124" s="254"/>
      <c r="Z124" s="254"/>
    </row>
    <row r="125" spans="1:26" ht="15">
      <c r="A125" s="50">
        <v>107</v>
      </c>
      <c r="B125" s="228"/>
      <c r="C125" s="38"/>
      <c r="D125" s="38"/>
      <c r="E125" s="37"/>
      <c r="F125" s="337"/>
      <c r="G125" s="338"/>
      <c r="H125" s="39"/>
      <c r="I125" s="211"/>
      <c r="K125" s="278">
        <f>SUM($H125:H$218)</f>
        <v>0</v>
      </c>
      <c r="O125" s="254"/>
      <c r="P125" s="254"/>
      <c r="Q125" s="272"/>
      <c r="R125" s="254"/>
      <c r="S125" s="254"/>
      <c r="T125" s="254"/>
      <c r="U125" s="254"/>
      <c r="V125" s="254"/>
      <c r="W125" s="254"/>
      <c r="X125" s="254"/>
      <c r="Y125" s="254"/>
      <c r="Z125" s="254"/>
    </row>
    <row r="126" spans="1:26" ht="15">
      <c r="A126" s="50">
        <v>108</v>
      </c>
      <c r="B126" s="228"/>
      <c r="C126" s="38"/>
      <c r="D126" s="38"/>
      <c r="E126" s="37"/>
      <c r="F126" s="337"/>
      <c r="G126" s="338"/>
      <c r="H126" s="39"/>
      <c r="I126" s="211"/>
      <c r="K126" s="278">
        <f>SUM($H126:H$218)</f>
        <v>0</v>
      </c>
      <c r="O126" s="254"/>
      <c r="P126" s="254"/>
      <c r="Q126" s="272"/>
      <c r="R126" s="254"/>
      <c r="S126" s="254"/>
      <c r="T126" s="254"/>
      <c r="U126" s="254"/>
      <c r="V126" s="254"/>
      <c r="W126" s="254"/>
      <c r="X126" s="254"/>
      <c r="Y126" s="254"/>
      <c r="Z126" s="254"/>
    </row>
    <row r="127" spans="1:26" ht="15">
      <c r="A127" s="50">
        <v>109</v>
      </c>
      <c r="B127" s="228"/>
      <c r="C127" s="38"/>
      <c r="D127" s="38"/>
      <c r="E127" s="37"/>
      <c r="F127" s="337"/>
      <c r="G127" s="338"/>
      <c r="H127" s="39"/>
      <c r="I127" s="211"/>
      <c r="K127" s="278">
        <f>SUM($H127:H$218)</f>
        <v>0</v>
      </c>
      <c r="O127" s="254"/>
      <c r="P127" s="254"/>
      <c r="Q127" s="272"/>
      <c r="R127" s="254"/>
      <c r="S127" s="254"/>
      <c r="T127" s="254"/>
      <c r="U127" s="254"/>
      <c r="V127" s="254"/>
      <c r="W127" s="254"/>
      <c r="X127" s="254"/>
      <c r="Y127" s="254"/>
      <c r="Z127" s="254"/>
    </row>
    <row r="128" spans="1:26" ht="15">
      <c r="A128" s="50">
        <v>110</v>
      </c>
      <c r="B128" s="228"/>
      <c r="C128" s="38"/>
      <c r="D128" s="38"/>
      <c r="E128" s="37"/>
      <c r="F128" s="337"/>
      <c r="G128" s="338"/>
      <c r="H128" s="39"/>
      <c r="I128" s="211"/>
      <c r="K128" s="278">
        <f>SUM($H128:H$218)</f>
        <v>0</v>
      </c>
      <c r="O128" s="254"/>
      <c r="P128" s="254"/>
      <c r="Q128" s="272"/>
      <c r="R128" s="254"/>
      <c r="S128" s="254"/>
      <c r="T128" s="254"/>
      <c r="U128" s="254"/>
      <c r="V128" s="254"/>
      <c r="W128" s="254"/>
      <c r="X128" s="254"/>
      <c r="Y128" s="254"/>
      <c r="Z128" s="254"/>
    </row>
    <row r="129" spans="1:26" ht="15">
      <c r="A129" s="50">
        <v>111</v>
      </c>
      <c r="B129" s="228"/>
      <c r="C129" s="38"/>
      <c r="D129" s="38"/>
      <c r="E129" s="37"/>
      <c r="F129" s="337"/>
      <c r="G129" s="338"/>
      <c r="H129" s="39"/>
      <c r="I129" s="211"/>
      <c r="K129" s="278">
        <f>SUM($H129:H$218)</f>
        <v>0</v>
      </c>
      <c r="O129" s="254"/>
      <c r="P129" s="254"/>
      <c r="Q129" s="272"/>
      <c r="R129" s="254"/>
      <c r="S129" s="254"/>
      <c r="T129" s="254"/>
      <c r="U129" s="254"/>
      <c r="V129" s="254"/>
      <c r="W129" s="254"/>
      <c r="X129" s="254"/>
      <c r="Y129" s="254"/>
      <c r="Z129" s="254"/>
    </row>
    <row r="130" spans="1:26" ht="15">
      <c r="A130" s="50">
        <v>112</v>
      </c>
      <c r="B130" s="228"/>
      <c r="C130" s="38"/>
      <c r="D130" s="38"/>
      <c r="E130" s="37"/>
      <c r="F130" s="337"/>
      <c r="G130" s="338"/>
      <c r="H130" s="39"/>
      <c r="I130" s="211"/>
      <c r="K130" s="278">
        <f>SUM($H130:H$218)</f>
        <v>0</v>
      </c>
      <c r="O130" s="254"/>
      <c r="P130" s="254"/>
      <c r="Q130" s="272"/>
      <c r="R130" s="254"/>
      <c r="S130" s="254"/>
      <c r="T130" s="254"/>
      <c r="U130" s="254"/>
      <c r="V130" s="254"/>
      <c r="W130" s="254"/>
      <c r="X130" s="254"/>
      <c r="Y130" s="254"/>
      <c r="Z130" s="254"/>
    </row>
    <row r="131" spans="1:26" ht="15">
      <c r="A131" s="50">
        <v>113</v>
      </c>
      <c r="B131" s="228"/>
      <c r="C131" s="38"/>
      <c r="D131" s="38"/>
      <c r="E131" s="37"/>
      <c r="F131" s="337"/>
      <c r="G131" s="338"/>
      <c r="H131" s="39"/>
      <c r="I131" s="211"/>
      <c r="K131" s="278">
        <f>SUM($H131:H$218)</f>
        <v>0</v>
      </c>
      <c r="O131" s="254"/>
      <c r="P131" s="254"/>
      <c r="Q131" s="272"/>
      <c r="R131" s="254"/>
      <c r="S131" s="254"/>
      <c r="T131" s="254"/>
      <c r="U131" s="254"/>
      <c r="V131" s="254"/>
      <c r="W131" s="254"/>
      <c r="X131" s="254"/>
      <c r="Y131" s="254"/>
      <c r="Z131" s="254"/>
    </row>
    <row r="132" spans="1:26" ht="15">
      <c r="A132" s="50">
        <v>114</v>
      </c>
      <c r="B132" s="228"/>
      <c r="C132" s="38"/>
      <c r="D132" s="38"/>
      <c r="E132" s="37"/>
      <c r="F132" s="337"/>
      <c r="G132" s="338"/>
      <c r="H132" s="39"/>
      <c r="I132" s="211"/>
      <c r="K132" s="278">
        <f>SUM($H132:H$218)</f>
        <v>0</v>
      </c>
      <c r="O132" s="254"/>
      <c r="P132" s="254"/>
      <c r="Q132" s="272"/>
      <c r="R132" s="254"/>
      <c r="S132" s="254"/>
      <c r="T132" s="254"/>
      <c r="U132" s="254"/>
      <c r="V132" s="254"/>
      <c r="W132" s="254"/>
      <c r="X132" s="254"/>
      <c r="Y132" s="254"/>
      <c r="Z132" s="254"/>
    </row>
    <row r="133" spans="1:26" ht="15">
      <c r="A133" s="50">
        <v>115</v>
      </c>
      <c r="B133" s="228"/>
      <c r="C133" s="38"/>
      <c r="D133" s="38"/>
      <c r="E133" s="37"/>
      <c r="F133" s="337"/>
      <c r="G133" s="338"/>
      <c r="H133" s="39"/>
      <c r="I133" s="211"/>
      <c r="K133" s="278">
        <f>SUM($H133:H$218)</f>
        <v>0</v>
      </c>
      <c r="O133" s="254"/>
      <c r="P133" s="254"/>
      <c r="Q133" s="272"/>
      <c r="R133" s="254"/>
      <c r="S133" s="254"/>
      <c r="T133" s="254"/>
      <c r="U133" s="254"/>
      <c r="V133" s="254"/>
      <c r="W133" s="254"/>
      <c r="X133" s="254"/>
      <c r="Y133" s="254"/>
      <c r="Z133" s="254"/>
    </row>
    <row r="134" spans="1:26" ht="15">
      <c r="A134" s="50">
        <v>116</v>
      </c>
      <c r="B134" s="228"/>
      <c r="C134" s="38"/>
      <c r="D134" s="38"/>
      <c r="E134" s="37"/>
      <c r="F134" s="337"/>
      <c r="G134" s="338"/>
      <c r="H134" s="39"/>
      <c r="I134" s="211"/>
      <c r="K134" s="278">
        <f>SUM($H134:H$218)</f>
        <v>0</v>
      </c>
      <c r="O134" s="254"/>
      <c r="P134" s="254"/>
      <c r="Q134" s="272"/>
      <c r="R134" s="254"/>
      <c r="S134" s="254"/>
      <c r="T134" s="254"/>
      <c r="U134" s="254"/>
      <c r="V134" s="254"/>
      <c r="W134" s="254"/>
      <c r="X134" s="254"/>
      <c r="Y134" s="254"/>
      <c r="Z134" s="254"/>
    </row>
    <row r="135" spans="1:26" ht="15">
      <c r="A135" s="50">
        <v>117</v>
      </c>
      <c r="B135" s="228"/>
      <c r="C135" s="38"/>
      <c r="D135" s="38"/>
      <c r="E135" s="37"/>
      <c r="F135" s="337"/>
      <c r="G135" s="338"/>
      <c r="H135" s="39"/>
      <c r="I135" s="211"/>
      <c r="K135" s="278">
        <f>SUM($H135:H$218)</f>
        <v>0</v>
      </c>
      <c r="O135" s="254"/>
      <c r="P135" s="254"/>
      <c r="Q135" s="272"/>
      <c r="R135" s="254"/>
      <c r="S135" s="254"/>
      <c r="T135" s="254"/>
      <c r="U135" s="254"/>
      <c r="V135" s="254"/>
      <c r="W135" s="254"/>
      <c r="X135" s="254"/>
      <c r="Y135" s="254"/>
      <c r="Z135" s="254"/>
    </row>
    <row r="136" spans="1:26" ht="15">
      <c r="A136" s="50">
        <v>118</v>
      </c>
      <c r="B136" s="228"/>
      <c r="C136" s="38"/>
      <c r="D136" s="38"/>
      <c r="E136" s="37"/>
      <c r="F136" s="337"/>
      <c r="G136" s="338"/>
      <c r="H136" s="39"/>
      <c r="I136" s="211"/>
      <c r="K136" s="278">
        <f>SUM($H136:H$218)</f>
        <v>0</v>
      </c>
      <c r="O136" s="254"/>
      <c r="P136" s="254"/>
      <c r="Q136" s="272"/>
      <c r="R136" s="254"/>
      <c r="S136" s="254"/>
      <c r="T136" s="254"/>
      <c r="U136" s="254"/>
      <c r="V136" s="254"/>
      <c r="W136" s="254"/>
      <c r="X136" s="254"/>
      <c r="Y136" s="254"/>
      <c r="Z136" s="254"/>
    </row>
    <row r="137" spans="1:26" ht="15">
      <c r="A137" s="50">
        <v>119</v>
      </c>
      <c r="B137" s="228"/>
      <c r="C137" s="38"/>
      <c r="D137" s="38"/>
      <c r="E137" s="37"/>
      <c r="F137" s="337"/>
      <c r="G137" s="338"/>
      <c r="H137" s="39"/>
      <c r="I137" s="211"/>
      <c r="K137" s="278">
        <f>SUM($H137:H$218)</f>
        <v>0</v>
      </c>
      <c r="O137" s="254"/>
      <c r="P137" s="254"/>
      <c r="Q137" s="272"/>
      <c r="R137" s="254"/>
      <c r="S137" s="254"/>
      <c r="T137" s="254"/>
      <c r="U137" s="254"/>
      <c r="V137" s="254"/>
      <c r="W137" s="254"/>
      <c r="X137" s="254"/>
      <c r="Y137" s="254"/>
      <c r="Z137" s="254"/>
    </row>
    <row r="138" spans="1:26" ht="15">
      <c r="A138" s="50">
        <v>120</v>
      </c>
      <c r="B138" s="228"/>
      <c r="C138" s="38"/>
      <c r="D138" s="38"/>
      <c r="E138" s="37"/>
      <c r="F138" s="337"/>
      <c r="G138" s="338"/>
      <c r="H138" s="39"/>
      <c r="I138" s="211"/>
      <c r="K138" s="278">
        <f>SUM($H138:H$218)</f>
        <v>0</v>
      </c>
      <c r="O138" s="254"/>
      <c r="P138" s="254"/>
      <c r="Q138" s="272"/>
      <c r="R138" s="254"/>
      <c r="S138" s="254"/>
      <c r="T138" s="254"/>
      <c r="U138" s="254"/>
      <c r="V138" s="254"/>
      <c r="W138" s="254"/>
      <c r="X138" s="254"/>
      <c r="Y138" s="254"/>
      <c r="Z138" s="254"/>
    </row>
    <row r="139" spans="1:26" ht="15">
      <c r="A139" s="50">
        <v>121</v>
      </c>
      <c r="B139" s="228"/>
      <c r="C139" s="38"/>
      <c r="D139" s="38"/>
      <c r="E139" s="37"/>
      <c r="F139" s="337"/>
      <c r="G139" s="338"/>
      <c r="H139" s="39"/>
      <c r="I139" s="211"/>
      <c r="K139" s="278">
        <f>SUM($H139:H$218)</f>
        <v>0</v>
      </c>
      <c r="O139" s="254"/>
      <c r="P139" s="254"/>
      <c r="Q139" s="272"/>
      <c r="R139" s="254"/>
      <c r="S139" s="254"/>
      <c r="T139" s="254"/>
      <c r="U139" s="254"/>
      <c r="V139" s="254"/>
      <c r="W139" s="254"/>
      <c r="X139" s="254"/>
      <c r="Y139" s="254"/>
      <c r="Z139" s="254"/>
    </row>
    <row r="140" spans="1:26" ht="15">
      <c r="A140" s="50">
        <v>122</v>
      </c>
      <c r="B140" s="228"/>
      <c r="C140" s="38"/>
      <c r="D140" s="38"/>
      <c r="E140" s="37"/>
      <c r="F140" s="337"/>
      <c r="G140" s="338"/>
      <c r="H140" s="39"/>
      <c r="I140" s="211"/>
      <c r="K140" s="278">
        <f>SUM($H140:H$218)</f>
        <v>0</v>
      </c>
      <c r="O140" s="254"/>
      <c r="P140" s="254"/>
      <c r="Q140" s="272"/>
      <c r="R140" s="254"/>
      <c r="S140" s="254"/>
      <c r="T140" s="254"/>
      <c r="U140" s="254"/>
      <c r="V140" s="254"/>
      <c r="W140" s="254"/>
      <c r="X140" s="254"/>
      <c r="Y140" s="254"/>
      <c r="Z140" s="254"/>
    </row>
    <row r="141" spans="1:26" ht="15">
      <c r="A141" s="50">
        <v>123</v>
      </c>
      <c r="B141" s="228"/>
      <c r="C141" s="38"/>
      <c r="D141" s="38"/>
      <c r="E141" s="37"/>
      <c r="F141" s="337"/>
      <c r="G141" s="338"/>
      <c r="H141" s="39"/>
      <c r="I141" s="211"/>
      <c r="K141" s="278">
        <f>SUM($H141:H$218)</f>
        <v>0</v>
      </c>
      <c r="O141" s="254"/>
      <c r="P141" s="254"/>
      <c r="Q141" s="272"/>
      <c r="R141" s="254"/>
      <c r="S141" s="254"/>
      <c r="T141" s="254"/>
      <c r="U141" s="254"/>
      <c r="V141" s="254"/>
      <c r="W141" s="254"/>
      <c r="X141" s="254"/>
      <c r="Y141" s="254"/>
      <c r="Z141" s="254"/>
    </row>
    <row r="142" spans="1:26" ht="15">
      <c r="A142" s="50">
        <v>124</v>
      </c>
      <c r="B142" s="228"/>
      <c r="C142" s="38"/>
      <c r="D142" s="38"/>
      <c r="E142" s="37"/>
      <c r="F142" s="337"/>
      <c r="G142" s="338"/>
      <c r="H142" s="39"/>
      <c r="I142" s="211"/>
      <c r="K142" s="278">
        <f>SUM($H142:H$218)</f>
        <v>0</v>
      </c>
      <c r="O142" s="254"/>
      <c r="P142" s="254"/>
      <c r="Q142" s="272"/>
      <c r="R142" s="254"/>
      <c r="S142" s="254"/>
      <c r="T142" s="254"/>
      <c r="U142" s="254"/>
      <c r="V142" s="254"/>
      <c r="W142" s="254"/>
      <c r="X142" s="254"/>
      <c r="Y142" s="254"/>
      <c r="Z142" s="254"/>
    </row>
    <row r="143" spans="1:26" ht="15">
      <c r="A143" s="50">
        <v>125</v>
      </c>
      <c r="B143" s="228"/>
      <c r="C143" s="38"/>
      <c r="D143" s="38"/>
      <c r="E143" s="37"/>
      <c r="F143" s="337"/>
      <c r="G143" s="338"/>
      <c r="H143" s="39"/>
      <c r="I143" s="211"/>
      <c r="K143" s="278">
        <f>SUM($H143:H$218)</f>
        <v>0</v>
      </c>
      <c r="O143" s="254"/>
      <c r="P143" s="254"/>
      <c r="Q143" s="272"/>
      <c r="R143" s="254"/>
      <c r="S143" s="254"/>
      <c r="T143" s="254"/>
      <c r="U143" s="254"/>
      <c r="V143" s="254"/>
      <c r="W143" s="254"/>
      <c r="X143" s="254"/>
      <c r="Y143" s="254"/>
      <c r="Z143" s="254"/>
    </row>
    <row r="144" spans="1:26" ht="15">
      <c r="A144" s="50">
        <v>126</v>
      </c>
      <c r="B144" s="228"/>
      <c r="C144" s="38"/>
      <c r="D144" s="38"/>
      <c r="E144" s="37"/>
      <c r="F144" s="337"/>
      <c r="G144" s="338"/>
      <c r="H144" s="39"/>
      <c r="I144" s="211"/>
      <c r="K144" s="278">
        <f>SUM($H144:H$218)</f>
        <v>0</v>
      </c>
      <c r="O144" s="254"/>
      <c r="P144" s="254"/>
      <c r="Q144" s="272"/>
      <c r="R144" s="254"/>
      <c r="S144" s="254"/>
      <c r="T144" s="254"/>
      <c r="U144" s="254"/>
      <c r="V144" s="254"/>
      <c r="W144" s="254"/>
      <c r="X144" s="254"/>
      <c r="Y144" s="254"/>
      <c r="Z144" s="254"/>
    </row>
    <row r="145" spans="1:26" ht="15">
      <c r="A145" s="50">
        <v>127</v>
      </c>
      <c r="B145" s="228"/>
      <c r="C145" s="38"/>
      <c r="D145" s="38"/>
      <c r="E145" s="37"/>
      <c r="F145" s="337"/>
      <c r="G145" s="338"/>
      <c r="H145" s="39"/>
      <c r="I145" s="211"/>
      <c r="K145" s="278">
        <f>SUM($H145:H$218)</f>
        <v>0</v>
      </c>
      <c r="O145" s="254"/>
      <c r="P145" s="254"/>
      <c r="Q145" s="272"/>
      <c r="R145" s="254"/>
      <c r="S145" s="254"/>
      <c r="T145" s="254"/>
      <c r="U145" s="254"/>
      <c r="V145" s="254"/>
      <c r="W145" s="254"/>
      <c r="X145" s="254"/>
      <c r="Y145" s="254"/>
      <c r="Z145" s="254"/>
    </row>
    <row r="146" spans="1:26" ht="15">
      <c r="A146" s="50">
        <v>128</v>
      </c>
      <c r="B146" s="228"/>
      <c r="C146" s="38"/>
      <c r="D146" s="38"/>
      <c r="E146" s="37"/>
      <c r="F146" s="337"/>
      <c r="G146" s="338"/>
      <c r="H146" s="39"/>
      <c r="I146" s="211"/>
      <c r="K146" s="278">
        <f>SUM($H146:H$218)</f>
        <v>0</v>
      </c>
      <c r="O146" s="254"/>
      <c r="P146" s="254"/>
      <c r="Q146" s="272"/>
      <c r="R146" s="254"/>
      <c r="S146" s="254"/>
      <c r="T146" s="254"/>
      <c r="U146" s="254"/>
      <c r="V146" s="254"/>
      <c r="W146" s="254"/>
      <c r="X146" s="254"/>
      <c r="Y146" s="254"/>
      <c r="Z146" s="254"/>
    </row>
    <row r="147" spans="1:26" ht="15">
      <c r="A147" s="50">
        <v>129</v>
      </c>
      <c r="B147" s="228"/>
      <c r="C147" s="38"/>
      <c r="D147" s="38"/>
      <c r="E147" s="37"/>
      <c r="F147" s="337"/>
      <c r="G147" s="338"/>
      <c r="H147" s="39"/>
      <c r="I147" s="211"/>
      <c r="K147" s="278">
        <f>SUM($H147:H$218)</f>
        <v>0</v>
      </c>
      <c r="O147" s="254"/>
      <c r="P147" s="254"/>
      <c r="Q147" s="272"/>
      <c r="R147" s="254"/>
      <c r="S147" s="254"/>
      <c r="T147" s="254"/>
      <c r="U147" s="254"/>
      <c r="V147" s="254"/>
      <c r="W147" s="254"/>
      <c r="X147" s="254"/>
      <c r="Y147" s="254"/>
      <c r="Z147" s="254"/>
    </row>
    <row r="148" spans="1:26" ht="15">
      <c r="A148" s="50">
        <v>130</v>
      </c>
      <c r="B148" s="228"/>
      <c r="C148" s="38"/>
      <c r="D148" s="38"/>
      <c r="E148" s="37"/>
      <c r="F148" s="337"/>
      <c r="G148" s="338"/>
      <c r="H148" s="39"/>
      <c r="I148" s="211"/>
      <c r="K148" s="278">
        <f>SUM($H148:H$218)</f>
        <v>0</v>
      </c>
      <c r="O148" s="254"/>
      <c r="P148" s="254"/>
      <c r="Q148" s="272"/>
      <c r="R148" s="254"/>
      <c r="S148" s="254"/>
      <c r="T148" s="254"/>
      <c r="U148" s="254"/>
      <c r="V148" s="254"/>
      <c r="W148" s="254"/>
      <c r="X148" s="254"/>
      <c r="Y148" s="254"/>
      <c r="Z148" s="254"/>
    </row>
    <row r="149" spans="1:26" ht="15">
      <c r="A149" s="50">
        <v>131</v>
      </c>
      <c r="B149" s="228"/>
      <c r="C149" s="38"/>
      <c r="D149" s="38"/>
      <c r="E149" s="37"/>
      <c r="F149" s="337"/>
      <c r="G149" s="338"/>
      <c r="H149" s="39"/>
      <c r="I149" s="211"/>
      <c r="K149" s="278">
        <f>SUM($H149:H$218)</f>
        <v>0</v>
      </c>
      <c r="O149" s="254"/>
      <c r="P149" s="254"/>
      <c r="Q149" s="272"/>
      <c r="R149" s="254"/>
      <c r="S149" s="254"/>
      <c r="T149" s="254"/>
      <c r="U149" s="254"/>
      <c r="V149" s="254"/>
      <c r="W149" s="254"/>
      <c r="X149" s="254"/>
      <c r="Y149" s="254"/>
      <c r="Z149" s="254"/>
    </row>
    <row r="150" spans="1:26" ht="15">
      <c r="A150" s="50">
        <v>132</v>
      </c>
      <c r="B150" s="228"/>
      <c r="C150" s="38"/>
      <c r="D150" s="38"/>
      <c r="E150" s="37"/>
      <c r="F150" s="337"/>
      <c r="G150" s="338"/>
      <c r="H150" s="39"/>
      <c r="I150" s="211"/>
      <c r="K150" s="278">
        <f>SUM($H150:H$218)</f>
        <v>0</v>
      </c>
      <c r="O150" s="254"/>
      <c r="P150" s="254"/>
      <c r="Q150" s="272"/>
      <c r="R150" s="254"/>
      <c r="S150" s="254"/>
      <c r="T150" s="254"/>
      <c r="U150" s="254"/>
      <c r="V150" s="254"/>
      <c r="W150" s="254"/>
      <c r="X150" s="254"/>
      <c r="Y150" s="254"/>
      <c r="Z150" s="254"/>
    </row>
    <row r="151" spans="1:26" ht="15">
      <c r="A151" s="50">
        <v>133</v>
      </c>
      <c r="B151" s="228"/>
      <c r="C151" s="38"/>
      <c r="D151" s="38"/>
      <c r="E151" s="37"/>
      <c r="F151" s="337"/>
      <c r="G151" s="338"/>
      <c r="H151" s="39"/>
      <c r="I151" s="211"/>
      <c r="K151" s="278">
        <f>SUM($H151:H$218)</f>
        <v>0</v>
      </c>
      <c r="O151" s="254"/>
      <c r="P151" s="254"/>
      <c r="Q151" s="272"/>
      <c r="R151" s="254"/>
      <c r="S151" s="254"/>
      <c r="T151" s="254"/>
      <c r="U151" s="254"/>
      <c r="V151" s="254"/>
      <c r="W151" s="254"/>
      <c r="X151" s="254"/>
      <c r="Y151" s="254"/>
      <c r="Z151" s="254"/>
    </row>
    <row r="152" spans="1:26" ht="15">
      <c r="A152" s="50">
        <v>134</v>
      </c>
      <c r="B152" s="228"/>
      <c r="C152" s="38"/>
      <c r="D152" s="38"/>
      <c r="E152" s="37"/>
      <c r="F152" s="337"/>
      <c r="G152" s="338"/>
      <c r="H152" s="39"/>
      <c r="I152" s="211"/>
      <c r="K152" s="278">
        <f>SUM($H152:H$218)</f>
        <v>0</v>
      </c>
      <c r="O152" s="254"/>
      <c r="P152" s="254"/>
      <c r="Q152" s="272"/>
      <c r="R152" s="254"/>
      <c r="S152" s="254"/>
      <c r="T152" s="254"/>
      <c r="U152" s="254"/>
      <c r="V152" s="254"/>
      <c r="W152" s="254"/>
      <c r="X152" s="254"/>
      <c r="Y152" s="254"/>
      <c r="Z152" s="254"/>
    </row>
    <row r="153" spans="1:26" ht="15">
      <c r="A153" s="50">
        <v>135</v>
      </c>
      <c r="B153" s="228"/>
      <c r="C153" s="38"/>
      <c r="D153" s="38"/>
      <c r="E153" s="37"/>
      <c r="F153" s="337"/>
      <c r="G153" s="338"/>
      <c r="H153" s="39"/>
      <c r="I153" s="211"/>
      <c r="K153" s="278">
        <f>SUM($H153:H$218)</f>
        <v>0</v>
      </c>
      <c r="O153" s="254"/>
      <c r="P153" s="254"/>
      <c r="Q153" s="272"/>
      <c r="R153" s="254"/>
      <c r="S153" s="254"/>
      <c r="T153" s="254"/>
      <c r="U153" s="254"/>
      <c r="V153" s="254"/>
      <c r="W153" s="254"/>
      <c r="X153" s="254"/>
      <c r="Y153" s="254"/>
      <c r="Z153" s="254"/>
    </row>
    <row r="154" spans="1:26" ht="15">
      <c r="A154" s="50">
        <v>136</v>
      </c>
      <c r="B154" s="228"/>
      <c r="C154" s="38"/>
      <c r="D154" s="38"/>
      <c r="E154" s="37"/>
      <c r="F154" s="337"/>
      <c r="G154" s="338"/>
      <c r="H154" s="39"/>
      <c r="I154" s="211"/>
      <c r="K154" s="278">
        <f>SUM($H154:H$218)</f>
        <v>0</v>
      </c>
      <c r="O154" s="254"/>
      <c r="P154" s="254"/>
      <c r="Q154" s="272"/>
      <c r="R154" s="254"/>
      <c r="S154" s="254"/>
      <c r="T154" s="254"/>
      <c r="U154" s="254"/>
      <c r="V154" s="254"/>
      <c r="W154" s="254"/>
      <c r="X154" s="254"/>
      <c r="Y154" s="254"/>
      <c r="Z154" s="254"/>
    </row>
    <row r="155" spans="1:26" ht="15">
      <c r="A155" s="50">
        <v>137</v>
      </c>
      <c r="B155" s="228"/>
      <c r="C155" s="38"/>
      <c r="D155" s="38"/>
      <c r="E155" s="37"/>
      <c r="F155" s="337"/>
      <c r="G155" s="338"/>
      <c r="H155" s="39"/>
      <c r="I155" s="211"/>
      <c r="K155" s="278">
        <f>SUM($H155:H$218)</f>
        <v>0</v>
      </c>
      <c r="O155" s="254"/>
      <c r="P155" s="254"/>
      <c r="Q155" s="272"/>
      <c r="R155" s="254"/>
      <c r="S155" s="254"/>
      <c r="T155" s="254"/>
      <c r="U155" s="254"/>
      <c r="V155" s="254"/>
      <c r="W155" s="254"/>
      <c r="X155" s="254"/>
      <c r="Y155" s="254"/>
      <c r="Z155" s="254"/>
    </row>
    <row r="156" spans="1:26" ht="15">
      <c r="A156" s="50">
        <v>138</v>
      </c>
      <c r="B156" s="228"/>
      <c r="C156" s="38"/>
      <c r="D156" s="38"/>
      <c r="E156" s="37"/>
      <c r="F156" s="337"/>
      <c r="G156" s="338"/>
      <c r="H156" s="39"/>
      <c r="I156" s="211"/>
      <c r="K156" s="278">
        <f>SUM($H156:H$218)</f>
        <v>0</v>
      </c>
      <c r="O156" s="254"/>
      <c r="P156" s="254"/>
      <c r="Q156" s="272"/>
      <c r="R156" s="254"/>
      <c r="S156" s="254"/>
      <c r="T156" s="254"/>
      <c r="U156" s="254"/>
      <c r="V156" s="254"/>
      <c r="W156" s="254"/>
      <c r="X156" s="254"/>
      <c r="Y156" s="254"/>
      <c r="Z156" s="254"/>
    </row>
    <row r="157" spans="1:26" ht="15">
      <c r="A157" s="50">
        <v>139</v>
      </c>
      <c r="B157" s="228"/>
      <c r="C157" s="38"/>
      <c r="D157" s="38"/>
      <c r="E157" s="37"/>
      <c r="F157" s="337"/>
      <c r="G157" s="338"/>
      <c r="H157" s="39"/>
      <c r="I157" s="211"/>
      <c r="K157" s="278">
        <f>SUM($H157:H$218)</f>
        <v>0</v>
      </c>
      <c r="O157" s="254"/>
      <c r="P157" s="254"/>
      <c r="Q157" s="272"/>
      <c r="R157" s="254"/>
      <c r="S157" s="254"/>
      <c r="T157" s="254"/>
      <c r="U157" s="254"/>
      <c r="V157" s="254"/>
      <c r="W157" s="254"/>
      <c r="X157" s="254"/>
      <c r="Y157" s="254"/>
      <c r="Z157" s="254"/>
    </row>
    <row r="158" spans="1:26" ht="15">
      <c r="A158" s="50">
        <v>140</v>
      </c>
      <c r="B158" s="228"/>
      <c r="C158" s="38"/>
      <c r="D158" s="38"/>
      <c r="E158" s="37"/>
      <c r="F158" s="337"/>
      <c r="G158" s="338"/>
      <c r="H158" s="39"/>
      <c r="I158" s="211"/>
      <c r="K158" s="278">
        <f>SUM($H158:H$218)</f>
        <v>0</v>
      </c>
      <c r="O158" s="254"/>
      <c r="P158" s="254"/>
      <c r="Q158" s="272"/>
      <c r="R158" s="254"/>
      <c r="S158" s="254"/>
      <c r="T158" s="254"/>
      <c r="U158" s="254"/>
      <c r="V158" s="254"/>
      <c r="W158" s="254"/>
      <c r="X158" s="254"/>
      <c r="Y158" s="254"/>
      <c r="Z158" s="254"/>
    </row>
    <row r="159" spans="1:26" ht="15">
      <c r="A159" s="50">
        <v>141</v>
      </c>
      <c r="B159" s="228"/>
      <c r="C159" s="38"/>
      <c r="D159" s="38"/>
      <c r="E159" s="37"/>
      <c r="F159" s="337"/>
      <c r="G159" s="338"/>
      <c r="H159" s="39"/>
      <c r="I159" s="211"/>
      <c r="K159" s="278">
        <f>SUM($H159:H$218)</f>
        <v>0</v>
      </c>
      <c r="O159" s="254"/>
      <c r="P159" s="254"/>
      <c r="Q159" s="272"/>
      <c r="R159" s="254"/>
      <c r="S159" s="254"/>
      <c r="T159" s="254"/>
      <c r="U159" s="254"/>
      <c r="V159" s="254"/>
      <c r="W159" s="254"/>
      <c r="X159" s="254"/>
      <c r="Y159" s="254"/>
      <c r="Z159" s="254"/>
    </row>
    <row r="160" spans="1:26" ht="15">
      <c r="A160" s="50">
        <v>142</v>
      </c>
      <c r="B160" s="228"/>
      <c r="C160" s="38"/>
      <c r="D160" s="38"/>
      <c r="E160" s="37"/>
      <c r="F160" s="337"/>
      <c r="G160" s="338"/>
      <c r="H160" s="39"/>
      <c r="I160" s="211"/>
      <c r="K160" s="278">
        <f>SUM($H160:H$218)</f>
        <v>0</v>
      </c>
      <c r="O160" s="254"/>
      <c r="P160" s="254"/>
      <c r="Q160" s="272"/>
      <c r="R160" s="254"/>
      <c r="S160" s="254"/>
      <c r="T160" s="254"/>
      <c r="U160" s="254"/>
      <c r="V160" s="254"/>
      <c r="W160" s="254"/>
      <c r="X160" s="254"/>
      <c r="Y160" s="254"/>
      <c r="Z160" s="254"/>
    </row>
    <row r="161" spans="1:26" ht="15">
      <c r="A161" s="50">
        <v>143</v>
      </c>
      <c r="B161" s="228"/>
      <c r="C161" s="38"/>
      <c r="D161" s="38"/>
      <c r="E161" s="37"/>
      <c r="F161" s="337"/>
      <c r="G161" s="338"/>
      <c r="H161" s="39"/>
      <c r="I161" s="211"/>
      <c r="K161" s="278">
        <f>SUM($H161:H$218)</f>
        <v>0</v>
      </c>
      <c r="O161" s="254"/>
      <c r="P161" s="254"/>
      <c r="Q161" s="272"/>
      <c r="R161" s="254"/>
      <c r="S161" s="254"/>
      <c r="T161" s="254"/>
      <c r="U161" s="254"/>
      <c r="V161" s="254"/>
      <c r="W161" s="254"/>
      <c r="X161" s="254"/>
      <c r="Y161" s="254"/>
      <c r="Z161" s="254"/>
    </row>
    <row r="162" spans="1:26" ht="15">
      <c r="A162" s="50">
        <v>144</v>
      </c>
      <c r="B162" s="228"/>
      <c r="C162" s="38"/>
      <c r="D162" s="38"/>
      <c r="E162" s="37"/>
      <c r="F162" s="337"/>
      <c r="G162" s="338"/>
      <c r="H162" s="39"/>
      <c r="I162" s="211"/>
      <c r="K162" s="278">
        <f>SUM($H162:H$218)</f>
        <v>0</v>
      </c>
      <c r="O162" s="254"/>
      <c r="P162" s="254"/>
      <c r="Q162" s="272"/>
      <c r="R162" s="254"/>
      <c r="S162" s="254"/>
      <c r="T162" s="254"/>
      <c r="U162" s="254"/>
      <c r="V162" s="254"/>
      <c r="W162" s="254"/>
      <c r="X162" s="254"/>
      <c r="Y162" s="254"/>
      <c r="Z162" s="254"/>
    </row>
    <row r="163" spans="1:26" ht="15">
      <c r="A163" s="50">
        <v>145</v>
      </c>
      <c r="B163" s="228"/>
      <c r="C163" s="38"/>
      <c r="D163" s="38"/>
      <c r="E163" s="37"/>
      <c r="F163" s="337"/>
      <c r="G163" s="338"/>
      <c r="H163" s="39"/>
      <c r="I163" s="211"/>
      <c r="K163" s="278">
        <f>SUM($H163:H$218)</f>
        <v>0</v>
      </c>
      <c r="O163" s="254"/>
      <c r="P163" s="254"/>
      <c r="Q163" s="272"/>
      <c r="R163" s="254"/>
      <c r="S163" s="254"/>
      <c r="T163" s="254"/>
      <c r="U163" s="254"/>
      <c r="V163" s="254"/>
      <c r="W163" s="254"/>
      <c r="X163" s="254"/>
      <c r="Y163" s="254"/>
      <c r="Z163" s="254"/>
    </row>
    <row r="164" spans="1:26" ht="15">
      <c r="A164" s="50">
        <v>146</v>
      </c>
      <c r="B164" s="228"/>
      <c r="C164" s="38"/>
      <c r="D164" s="38"/>
      <c r="E164" s="37"/>
      <c r="F164" s="337"/>
      <c r="G164" s="338"/>
      <c r="H164" s="39"/>
      <c r="I164" s="211"/>
      <c r="K164" s="278">
        <f>SUM($H164:H$218)</f>
        <v>0</v>
      </c>
      <c r="O164" s="254"/>
      <c r="P164" s="254"/>
      <c r="Q164" s="272"/>
      <c r="R164" s="254"/>
      <c r="S164" s="254"/>
      <c r="T164" s="254"/>
      <c r="U164" s="254"/>
      <c r="V164" s="254"/>
      <c r="W164" s="254"/>
      <c r="X164" s="254"/>
      <c r="Y164" s="254"/>
      <c r="Z164" s="254"/>
    </row>
    <row r="165" spans="1:26" ht="15">
      <c r="A165" s="50">
        <v>147</v>
      </c>
      <c r="B165" s="228"/>
      <c r="C165" s="38"/>
      <c r="D165" s="38"/>
      <c r="E165" s="37"/>
      <c r="F165" s="337"/>
      <c r="G165" s="338"/>
      <c r="H165" s="39"/>
      <c r="I165" s="211"/>
      <c r="K165" s="278">
        <f>SUM($H165:H$218)</f>
        <v>0</v>
      </c>
      <c r="O165" s="254"/>
      <c r="P165" s="254"/>
      <c r="Q165" s="272"/>
      <c r="R165" s="254"/>
      <c r="S165" s="254"/>
      <c r="T165" s="254"/>
      <c r="U165" s="254"/>
      <c r="V165" s="254"/>
      <c r="W165" s="254"/>
      <c r="X165" s="254"/>
      <c r="Y165" s="254"/>
      <c r="Z165" s="254"/>
    </row>
    <row r="166" spans="1:26" ht="15">
      <c r="A166" s="50">
        <v>148</v>
      </c>
      <c r="B166" s="228"/>
      <c r="C166" s="38"/>
      <c r="D166" s="38"/>
      <c r="E166" s="37"/>
      <c r="F166" s="337"/>
      <c r="G166" s="338"/>
      <c r="H166" s="39"/>
      <c r="I166" s="211"/>
      <c r="K166" s="278">
        <f>SUM($H166:H$218)</f>
        <v>0</v>
      </c>
      <c r="O166" s="254"/>
      <c r="P166" s="254"/>
      <c r="Q166" s="272"/>
      <c r="R166" s="254"/>
      <c r="S166" s="254"/>
      <c r="T166" s="254"/>
      <c r="U166" s="254"/>
      <c r="V166" s="254"/>
      <c r="W166" s="254"/>
      <c r="X166" s="254"/>
      <c r="Y166" s="254"/>
      <c r="Z166" s="254"/>
    </row>
    <row r="167" spans="1:26" ht="15">
      <c r="A167" s="50">
        <v>149</v>
      </c>
      <c r="B167" s="228"/>
      <c r="C167" s="38"/>
      <c r="D167" s="38"/>
      <c r="E167" s="37"/>
      <c r="F167" s="337"/>
      <c r="G167" s="338"/>
      <c r="H167" s="39"/>
      <c r="I167" s="211"/>
      <c r="K167" s="278">
        <f>SUM($H167:H$218)</f>
        <v>0</v>
      </c>
      <c r="O167" s="254"/>
      <c r="P167" s="254"/>
      <c r="Q167" s="272"/>
      <c r="R167" s="254"/>
      <c r="S167" s="254"/>
      <c r="T167" s="254"/>
      <c r="U167" s="254"/>
      <c r="V167" s="254"/>
      <c r="W167" s="254"/>
      <c r="X167" s="254"/>
      <c r="Y167" s="254"/>
      <c r="Z167" s="254"/>
    </row>
    <row r="168" spans="1:26" ht="15">
      <c r="A168" s="50">
        <v>150</v>
      </c>
      <c r="B168" s="228"/>
      <c r="C168" s="38"/>
      <c r="D168" s="38"/>
      <c r="E168" s="37"/>
      <c r="F168" s="337"/>
      <c r="G168" s="338"/>
      <c r="H168" s="39"/>
      <c r="I168" s="211"/>
      <c r="K168" s="278">
        <f>SUM($H168:H$218)</f>
        <v>0</v>
      </c>
      <c r="O168" s="254"/>
      <c r="P168" s="254"/>
      <c r="Q168" s="272"/>
      <c r="R168" s="254"/>
      <c r="S168" s="254"/>
      <c r="T168" s="254"/>
      <c r="U168" s="254"/>
      <c r="V168" s="254"/>
      <c r="W168" s="254"/>
      <c r="X168" s="254"/>
      <c r="Y168" s="254"/>
      <c r="Z168" s="254"/>
    </row>
    <row r="169" spans="1:26" ht="15">
      <c r="A169" s="50">
        <v>151</v>
      </c>
      <c r="B169" s="228"/>
      <c r="C169" s="38"/>
      <c r="D169" s="38"/>
      <c r="E169" s="37"/>
      <c r="F169" s="337"/>
      <c r="G169" s="338"/>
      <c r="H169" s="39"/>
      <c r="I169" s="211"/>
      <c r="K169" s="278">
        <f>SUM($H169:H$218)</f>
        <v>0</v>
      </c>
      <c r="O169" s="254"/>
      <c r="P169" s="254"/>
      <c r="Q169" s="272"/>
      <c r="R169" s="254"/>
      <c r="S169" s="254"/>
      <c r="T169" s="254"/>
      <c r="U169" s="254"/>
      <c r="V169" s="254"/>
      <c r="W169" s="254"/>
      <c r="X169" s="254"/>
      <c r="Y169" s="254"/>
      <c r="Z169" s="254"/>
    </row>
    <row r="170" spans="1:26" ht="15">
      <c r="A170" s="50">
        <v>152</v>
      </c>
      <c r="B170" s="228"/>
      <c r="C170" s="38"/>
      <c r="D170" s="38"/>
      <c r="E170" s="37"/>
      <c r="F170" s="337"/>
      <c r="G170" s="338"/>
      <c r="H170" s="39"/>
      <c r="I170" s="211"/>
      <c r="K170" s="278">
        <f>SUM($H170:H$218)</f>
        <v>0</v>
      </c>
      <c r="O170" s="254"/>
      <c r="P170" s="254"/>
      <c r="Q170" s="272"/>
      <c r="R170" s="254"/>
      <c r="S170" s="254"/>
      <c r="T170" s="254"/>
      <c r="U170" s="254"/>
      <c r="V170" s="254"/>
      <c r="W170" s="254"/>
      <c r="X170" s="254"/>
      <c r="Y170" s="254"/>
      <c r="Z170" s="254"/>
    </row>
    <row r="171" spans="1:26" ht="15">
      <c r="A171" s="50">
        <v>153</v>
      </c>
      <c r="B171" s="228"/>
      <c r="C171" s="38"/>
      <c r="D171" s="38"/>
      <c r="E171" s="37"/>
      <c r="F171" s="337"/>
      <c r="G171" s="338"/>
      <c r="H171" s="39"/>
      <c r="I171" s="211"/>
      <c r="K171" s="278">
        <f>SUM($H171:H$218)</f>
        <v>0</v>
      </c>
      <c r="O171" s="254"/>
      <c r="P171" s="254"/>
      <c r="Q171" s="272"/>
      <c r="R171" s="254"/>
      <c r="S171" s="254"/>
      <c r="T171" s="254"/>
      <c r="U171" s="254"/>
      <c r="V171" s="254"/>
      <c r="W171" s="254"/>
      <c r="X171" s="254"/>
      <c r="Y171" s="254"/>
      <c r="Z171" s="254"/>
    </row>
    <row r="172" spans="1:26" ht="15">
      <c r="A172" s="50">
        <v>154</v>
      </c>
      <c r="B172" s="228"/>
      <c r="C172" s="38"/>
      <c r="D172" s="38"/>
      <c r="E172" s="37"/>
      <c r="F172" s="337"/>
      <c r="G172" s="338"/>
      <c r="H172" s="39"/>
      <c r="I172" s="211"/>
      <c r="K172" s="278">
        <f>SUM($H172:H$218)</f>
        <v>0</v>
      </c>
      <c r="O172" s="254"/>
      <c r="P172" s="254"/>
      <c r="Q172" s="272"/>
      <c r="R172" s="254"/>
      <c r="S172" s="254"/>
      <c r="T172" s="254"/>
      <c r="U172" s="254"/>
      <c r="V172" s="254"/>
      <c r="W172" s="254"/>
      <c r="X172" s="254"/>
      <c r="Y172" s="254"/>
      <c r="Z172" s="254"/>
    </row>
    <row r="173" spans="1:26" ht="15">
      <c r="A173" s="50">
        <v>155</v>
      </c>
      <c r="B173" s="228"/>
      <c r="C173" s="38"/>
      <c r="D173" s="38"/>
      <c r="E173" s="37"/>
      <c r="F173" s="337"/>
      <c r="G173" s="338"/>
      <c r="H173" s="39"/>
      <c r="I173" s="211"/>
      <c r="K173" s="278">
        <f>SUM($H173:H$218)</f>
        <v>0</v>
      </c>
      <c r="O173" s="254"/>
      <c r="P173" s="254"/>
      <c r="Q173" s="272"/>
      <c r="R173" s="254"/>
      <c r="S173" s="254"/>
      <c r="T173" s="254"/>
      <c r="U173" s="254"/>
      <c r="V173" s="254"/>
      <c r="W173" s="254"/>
      <c r="X173" s="254"/>
      <c r="Y173" s="254"/>
      <c r="Z173" s="254"/>
    </row>
    <row r="174" spans="1:26" ht="15">
      <c r="A174" s="50">
        <v>156</v>
      </c>
      <c r="B174" s="228"/>
      <c r="C174" s="38"/>
      <c r="D174" s="38"/>
      <c r="E174" s="37"/>
      <c r="F174" s="337"/>
      <c r="G174" s="338"/>
      <c r="H174" s="39"/>
      <c r="I174" s="211"/>
      <c r="K174" s="278">
        <f>SUM($H174:H$218)</f>
        <v>0</v>
      </c>
      <c r="O174" s="254"/>
      <c r="P174" s="254"/>
      <c r="Q174" s="272"/>
      <c r="R174" s="254"/>
      <c r="S174" s="254"/>
      <c r="T174" s="254"/>
      <c r="U174" s="254"/>
      <c r="V174" s="254"/>
      <c r="W174" s="254"/>
      <c r="X174" s="254"/>
      <c r="Y174" s="254"/>
      <c r="Z174" s="254"/>
    </row>
    <row r="175" spans="1:26" ht="15">
      <c r="A175" s="50">
        <v>157</v>
      </c>
      <c r="B175" s="228"/>
      <c r="C175" s="38"/>
      <c r="D175" s="38"/>
      <c r="E175" s="37"/>
      <c r="F175" s="337"/>
      <c r="G175" s="338"/>
      <c r="H175" s="39"/>
      <c r="I175" s="211"/>
      <c r="K175" s="278">
        <f>SUM($H175:H$218)</f>
        <v>0</v>
      </c>
      <c r="O175" s="254"/>
      <c r="P175" s="254"/>
      <c r="Q175" s="272"/>
      <c r="R175" s="254"/>
      <c r="S175" s="254"/>
      <c r="T175" s="254"/>
      <c r="U175" s="254"/>
      <c r="V175" s="254"/>
      <c r="W175" s="254"/>
      <c r="X175" s="254"/>
      <c r="Y175" s="254"/>
      <c r="Z175" s="254"/>
    </row>
    <row r="176" spans="1:26" ht="15">
      <c r="A176" s="50">
        <v>158</v>
      </c>
      <c r="B176" s="228"/>
      <c r="C176" s="38"/>
      <c r="D176" s="38"/>
      <c r="E176" s="37"/>
      <c r="F176" s="337"/>
      <c r="G176" s="338"/>
      <c r="H176" s="39"/>
      <c r="I176" s="211"/>
      <c r="K176" s="278">
        <f>SUM($H176:H$218)</f>
        <v>0</v>
      </c>
      <c r="O176" s="254"/>
      <c r="P176" s="254"/>
      <c r="Q176" s="272"/>
      <c r="R176" s="254"/>
      <c r="S176" s="254"/>
      <c r="T176" s="254"/>
      <c r="U176" s="254"/>
      <c r="V176" s="254"/>
      <c r="W176" s="254"/>
      <c r="X176" s="254"/>
      <c r="Y176" s="254"/>
      <c r="Z176" s="254"/>
    </row>
    <row r="177" spans="1:26" ht="15">
      <c r="A177" s="50">
        <v>159</v>
      </c>
      <c r="B177" s="228"/>
      <c r="C177" s="38"/>
      <c r="D177" s="38"/>
      <c r="E177" s="37"/>
      <c r="F177" s="337"/>
      <c r="G177" s="338"/>
      <c r="H177" s="39"/>
      <c r="I177" s="211"/>
      <c r="K177" s="278">
        <f>SUM($H177:H$218)</f>
        <v>0</v>
      </c>
      <c r="O177" s="254"/>
      <c r="P177" s="254"/>
      <c r="Q177" s="272"/>
      <c r="R177" s="254"/>
      <c r="S177" s="254"/>
      <c r="T177" s="254"/>
      <c r="U177" s="254"/>
      <c r="V177" s="254"/>
      <c r="W177" s="254"/>
      <c r="X177" s="254"/>
      <c r="Y177" s="254"/>
      <c r="Z177" s="254"/>
    </row>
    <row r="178" spans="1:26" ht="15">
      <c r="A178" s="50">
        <v>160</v>
      </c>
      <c r="B178" s="228"/>
      <c r="C178" s="38"/>
      <c r="D178" s="38"/>
      <c r="E178" s="37"/>
      <c r="F178" s="337"/>
      <c r="G178" s="338"/>
      <c r="H178" s="39"/>
      <c r="I178" s="211"/>
      <c r="K178" s="278">
        <f>SUM($H178:H$218)</f>
        <v>0</v>
      </c>
      <c r="O178" s="254"/>
      <c r="P178" s="254"/>
      <c r="Q178" s="272"/>
      <c r="R178" s="254"/>
      <c r="S178" s="254"/>
      <c r="T178" s="254"/>
      <c r="U178" s="254"/>
      <c r="V178" s="254"/>
      <c r="W178" s="254"/>
      <c r="X178" s="254"/>
      <c r="Y178" s="254"/>
      <c r="Z178" s="254"/>
    </row>
    <row r="179" spans="1:26" ht="15">
      <c r="A179" s="50">
        <v>161</v>
      </c>
      <c r="B179" s="228"/>
      <c r="C179" s="38"/>
      <c r="D179" s="38"/>
      <c r="E179" s="37"/>
      <c r="F179" s="337"/>
      <c r="G179" s="338"/>
      <c r="H179" s="39"/>
      <c r="I179" s="211"/>
      <c r="K179" s="278">
        <f>SUM($H179:H$218)</f>
        <v>0</v>
      </c>
      <c r="O179" s="254"/>
      <c r="P179" s="254"/>
      <c r="Q179" s="272"/>
      <c r="R179" s="254"/>
      <c r="S179" s="254"/>
      <c r="T179" s="254"/>
      <c r="U179" s="254"/>
      <c r="V179" s="254"/>
      <c r="W179" s="254"/>
      <c r="X179" s="254"/>
      <c r="Y179" s="254"/>
      <c r="Z179" s="254"/>
    </row>
    <row r="180" spans="1:26" ht="15">
      <c r="A180" s="50">
        <v>162</v>
      </c>
      <c r="B180" s="228"/>
      <c r="C180" s="38"/>
      <c r="D180" s="38"/>
      <c r="E180" s="37"/>
      <c r="F180" s="337"/>
      <c r="G180" s="338"/>
      <c r="H180" s="39"/>
      <c r="I180" s="211"/>
      <c r="K180" s="278">
        <f>SUM($H180:H$218)</f>
        <v>0</v>
      </c>
      <c r="O180" s="254"/>
      <c r="P180" s="254"/>
      <c r="Q180" s="272"/>
      <c r="R180" s="254"/>
      <c r="S180" s="254"/>
      <c r="T180" s="254"/>
      <c r="U180" s="254"/>
      <c r="V180" s="254"/>
      <c r="W180" s="254"/>
      <c r="X180" s="254"/>
      <c r="Y180" s="254"/>
      <c r="Z180" s="254"/>
    </row>
    <row r="181" spans="1:26" ht="15">
      <c r="A181" s="50">
        <v>163</v>
      </c>
      <c r="B181" s="228"/>
      <c r="C181" s="38"/>
      <c r="D181" s="38"/>
      <c r="E181" s="37"/>
      <c r="F181" s="337"/>
      <c r="G181" s="338"/>
      <c r="H181" s="39"/>
      <c r="I181" s="211"/>
      <c r="K181" s="278">
        <f>SUM($H181:H$218)</f>
        <v>0</v>
      </c>
      <c r="O181" s="254"/>
      <c r="P181" s="254"/>
      <c r="Q181" s="272"/>
      <c r="R181" s="254"/>
      <c r="S181" s="254"/>
      <c r="T181" s="254"/>
      <c r="U181" s="254"/>
      <c r="V181" s="254"/>
      <c r="W181" s="254"/>
      <c r="X181" s="254"/>
      <c r="Y181" s="254"/>
      <c r="Z181" s="254"/>
    </row>
    <row r="182" spans="1:26" ht="15">
      <c r="A182" s="50">
        <v>164</v>
      </c>
      <c r="B182" s="228"/>
      <c r="C182" s="38"/>
      <c r="D182" s="38"/>
      <c r="E182" s="37"/>
      <c r="F182" s="337"/>
      <c r="G182" s="338"/>
      <c r="H182" s="39"/>
      <c r="I182" s="211"/>
      <c r="K182" s="278">
        <f>SUM($H182:H$218)</f>
        <v>0</v>
      </c>
      <c r="O182" s="254"/>
      <c r="P182" s="254"/>
      <c r="Q182" s="272"/>
      <c r="R182" s="254"/>
      <c r="S182" s="254"/>
      <c r="T182" s="254"/>
      <c r="U182" s="254"/>
      <c r="V182" s="254"/>
      <c r="W182" s="254"/>
      <c r="X182" s="254"/>
      <c r="Y182" s="254"/>
      <c r="Z182" s="254"/>
    </row>
    <row r="183" spans="1:26" ht="15">
      <c r="A183" s="50">
        <v>165</v>
      </c>
      <c r="B183" s="228"/>
      <c r="C183" s="38"/>
      <c r="D183" s="38"/>
      <c r="E183" s="37"/>
      <c r="F183" s="337"/>
      <c r="G183" s="338"/>
      <c r="H183" s="39"/>
      <c r="I183" s="211"/>
      <c r="K183" s="278">
        <f>SUM($H183:H$218)</f>
        <v>0</v>
      </c>
      <c r="O183" s="254"/>
      <c r="P183" s="254"/>
      <c r="Q183" s="272"/>
      <c r="R183" s="254"/>
      <c r="S183" s="254"/>
      <c r="T183" s="254"/>
      <c r="U183" s="254"/>
      <c r="V183" s="254"/>
      <c r="W183" s="254"/>
      <c r="X183" s="254"/>
      <c r="Y183" s="254"/>
      <c r="Z183" s="254"/>
    </row>
    <row r="184" spans="1:26" ht="15">
      <c r="A184" s="50">
        <v>166</v>
      </c>
      <c r="B184" s="228"/>
      <c r="C184" s="38"/>
      <c r="D184" s="38"/>
      <c r="E184" s="37"/>
      <c r="F184" s="337"/>
      <c r="G184" s="338"/>
      <c r="H184" s="39"/>
      <c r="I184" s="211"/>
      <c r="K184" s="278">
        <f>SUM($H184:H$218)</f>
        <v>0</v>
      </c>
      <c r="O184" s="254"/>
      <c r="P184" s="254"/>
      <c r="Q184" s="272"/>
      <c r="R184" s="254"/>
      <c r="S184" s="254"/>
      <c r="T184" s="254"/>
      <c r="U184" s="254"/>
      <c r="V184" s="254"/>
      <c r="W184" s="254"/>
      <c r="X184" s="254"/>
      <c r="Y184" s="254"/>
      <c r="Z184" s="254"/>
    </row>
    <row r="185" spans="1:26" ht="15">
      <c r="A185" s="50">
        <v>167</v>
      </c>
      <c r="B185" s="228"/>
      <c r="C185" s="38"/>
      <c r="D185" s="38"/>
      <c r="E185" s="37"/>
      <c r="F185" s="337"/>
      <c r="G185" s="338"/>
      <c r="H185" s="39"/>
      <c r="I185" s="211"/>
      <c r="K185" s="278">
        <f>SUM($H185:H$218)</f>
        <v>0</v>
      </c>
      <c r="O185" s="254"/>
      <c r="P185" s="254"/>
      <c r="Q185" s="272"/>
      <c r="R185" s="254"/>
      <c r="S185" s="254"/>
      <c r="T185" s="254"/>
      <c r="U185" s="254"/>
      <c r="V185" s="254"/>
      <c r="W185" s="254"/>
      <c r="X185" s="254"/>
      <c r="Y185" s="254"/>
      <c r="Z185" s="254"/>
    </row>
    <row r="186" spans="1:26" ht="15">
      <c r="A186" s="50">
        <v>168</v>
      </c>
      <c r="B186" s="228"/>
      <c r="C186" s="38"/>
      <c r="D186" s="38"/>
      <c r="E186" s="37"/>
      <c r="F186" s="337"/>
      <c r="G186" s="338"/>
      <c r="H186" s="39"/>
      <c r="I186" s="211"/>
      <c r="K186" s="278">
        <f>SUM($H186:H$218)</f>
        <v>0</v>
      </c>
      <c r="O186" s="254"/>
      <c r="P186" s="254"/>
      <c r="Q186" s="272"/>
      <c r="R186" s="254"/>
      <c r="S186" s="254"/>
      <c r="T186" s="254"/>
      <c r="U186" s="254"/>
      <c r="V186" s="254"/>
      <c r="W186" s="254"/>
      <c r="X186" s="254"/>
      <c r="Y186" s="254"/>
      <c r="Z186" s="254"/>
    </row>
    <row r="187" spans="1:26" ht="15">
      <c r="A187" s="50">
        <v>169</v>
      </c>
      <c r="B187" s="228"/>
      <c r="C187" s="38"/>
      <c r="D187" s="38"/>
      <c r="E187" s="37"/>
      <c r="F187" s="337"/>
      <c r="G187" s="338"/>
      <c r="H187" s="39"/>
      <c r="I187" s="211"/>
      <c r="K187" s="278">
        <f>SUM($H187:H$218)</f>
        <v>0</v>
      </c>
      <c r="O187" s="254"/>
      <c r="P187" s="254"/>
      <c r="Q187" s="272"/>
      <c r="R187" s="254"/>
      <c r="S187" s="254"/>
      <c r="T187" s="254"/>
      <c r="U187" s="254"/>
      <c r="V187" s="254"/>
      <c r="W187" s="254"/>
      <c r="X187" s="254"/>
      <c r="Y187" s="254"/>
      <c r="Z187" s="254"/>
    </row>
    <row r="188" spans="1:26" ht="15">
      <c r="A188" s="50">
        <v>170</v>
      </c>
      <c r="B188" s="228"/>
      <c r="C188" s="38"/>
      <c r="D188" s="38"/>
      <c r="E188" s="37"/>
      <c r="F188" s="337"/>
      <c r="G188" s="338"/>
      <c r="H188" s="39"/>
      <c r="I188" s="211"/>
      <c r="K188" s="278">
        <f>SUM($H188:H$218)</f>
        <v>0</v>
      </c>
      <c r="O188" s="254"/>
      <c r="P188" s="254"/>
      <c r="Q188" s="272"/>
      <c r="R188" s="254"/>
      <c r="S188" s="254"/>
      <c r="T188" s="254"/>
      <c r="U188" s="254"/>
      <c r="V188" s="254"/>
      <c r="W188" s="254"/>
      <c r="X188" s="254"/>
      <c r="Y188" s="254"/>
      <c r="Z188" s="254"/>
    </row>
    <row r="189" spans="1:26" ht="15">
      <c r="A189" s="50">
        <v>171</v>
      </c>
      <c r="B189" s="228"/>
      <c r="C189" s="38"/>
      <c r="D189" s="38"/>
      <c r="E189" s="37"/>
      <c r="F189" s="337"/>
      <c r="G189" s="338"/>
      <c r="H189" s="39"/>
      <c r="I189" s="211"/>
      <c r="K189" s="278">
        <f>SUM($H189:H$218)</f>
        <v>0</v>
      </c>
      <c r="O189" s="254"/>
      <c r="P189" s="254"/>
      <c r="Q189" s="272"/>
      <c r="R189" s="254"/>
      <c r="S189" s="254"/>
      <c r="T189" s="254"/>
      <c r="U189" s="254"/>
      <c r="V189" s="254"/>
      <c r="W189" s="254"/>
      <c r="X189" s="254"/>
      <c r="Y189" s="254"/>
      <c r="Z189" s="254"/>
    </row>
    <row r="190" spans="1:26" ht="15">
      <c r="A190" s="50">
        <v>172</v>
      </c>
      <c r="B190" s="228"/>
      <c r="C190" s="38"/>
      <c r="D190" s="38"/>
      <c r="E190" s="37"/>
      <c r="F190" s="337"/>
      <c r="G190" s="338"/>
      <c r="H190" s="39"/>
      <c r="I190" s="211"/>
      <c r="K190" s="278">
        <f>SUM($H190:H$218)</f>
        <v>0</v>
      </c>
      <c r="O190" s="254"/>
      <c r="P190" s="254"/>
      <c r="Q190" s="272"/>
      <c r="R190" s="254"/>
      <c r="S190" s="254"/>
      <c r="T190" s="254"/>
      <c r="U190" s="254"/>
      <c r="V190" s="254"/>
      <c r="W190" s="254"/>
      <c r="X190" s="254"/>
      <c r="Y190" s="254"/>
      <c r="Z190" s="254"/>
    </row>
    <row r="191" spans="1:26" ht="15">
      <c r="A191" s="50">
        <v>173</v>
      </c>
      <c r="B191" s="228"/>
      <c r="C191" s="38"/>
      <c r="D191" s="38"/>
      <c r="E191" s="37"/>
      <c r="F191" s="337"/>
      <c r="G191" s="338"/>
      <c r="H191" s="39"/>
      <c r="I191" s="211"/>
      <c r="K191" s="278">
        <f>SUM($H191:H$218)</f>
        <v>0</v>
      </c>
      <c r="O191" s="254"/>
      <c r="P191" s="254"/>
      <c r="Q191" s="272"/>
      <c r="R191" s="254"/>
      <c r="S191" s="254"/>
      <c r="T191" s="254"/>
      <c r="U191" s="254"/>
      <c r="V191" s="254"/>
      <c r="W191" s="254"/>
      <c r="X191" s="254"/>
      <c r="Y191" s="254"/>
      <c r="Z191" s="254"/>
    </row>
    <row r="192" spans="1:26" ht="15">
      <c r="A192" s="50">
        <v>174</v>
      </c>
      <c r="B192" s="228"/>
      <c r="C192" s="38"/>
      <c r="D192" s="38"/>
      <c r="E192" s="37"/>
      <c r="F192" s="337"/>
      <c r="G192" s="338"/>
      <c r="H192" s="39"/>
      <c r="I192" s="211"/>
      <c r="K192" s="278">
        <f>SUM($H192:H$218)</f>
        <v>0</v>
      </c>
      <c r="O192" s="254"/>
      <c r="P192" s="254"/>
      <c r="Q192" s="272"/>
      <c r="R192" s="254"/>
      <c r="S192" s="254"/>
      <c r="T192" s="254"/>
      <c r="U192" s="254"/>
      <c r="V192" s="254"/>
      <c r="W192" s="254"/>
      <c r="X192" s="254"/>
      <c r="Y192" s="254"/>
      <c r="Z192" s="254"/>
    </row>
    <row r="193" spans="1:26" ht="15">
      <c r="A193" s="50">
        <v>175</v>
      </c>
      <c r="B193" s="228"/>
      <c r="C193" s="38"/>
      <c r="D193" s="38"/>
      <c r="E193" s="37"/>
      <c r="F193" s="337"/>
      <c r="G193" s="338"/>
      <c r="H193" s="39"/>
      <c r="I193" s="211"/>
      <c r="K193" s="278">
        <f>SUM($H193:H$218)</f>
        <v>0</v>
      </c>
      <c r="O193" s="254"/>
      <c r="P193" s="254"/>
      <c r="Q193" s="272"/>
      <c r="R193" s="254"/>
      <c r="S193" s="254"/>
      <c r="T193" s="254"/>
      <c r="U193" s="254"/>
      <c r="V193" s="254"/>
      <c r="W193" s="254"/>
      <c r="X193" s="254"/>
      <c r="Y193" s="254"/>
      <c r="Z193" s="254"/>
    </row>
    <row r="194" spans="1:26" ht="15">
      <c r="A194" s="50">
        <v>176</v>
      </c>
      <c r="B194" s="228"/>
      <c r="C194" s="38"/>
      <c r="D194" s="38"/>
      <c r="E194" s="37"/>
      <c r="F194" s="337"/>
      <c r="G194" s="338"/>
      <c r="H194" s="39"/>
      <c r="I194" s="211"/>
      <c r="K194" s="278">
        <f>SUM($H194:H$218)</f>
        <v>0</v>
      </c>
      <c r="O194" s="254"/>
      <c r="P194" s="254"/>
      <c r="Q194" s="272"/>
      <c r="R194" s="254"/>
      <c r="S194" s="254"/>
      <c r="T194" s="254"/>
      <c r="U194" s="254"/>
      <c r="V194" s="254"/>
      <c r="W194" s="254"/>
      <c r="X194" s="254"/>
      <c r="Y194" s="254"/>
      <c r="Z194" s="254"/>
    </row>
    <row r="195" spans="1:26" ht="15">
      <c r="A195" s="50">
        <v>177</v>
      </c>
      <c r="B195" s="228"/>
      <c r="C195" s="38"/>
      <c r="D195" s="38"/>
      <c r="E195" s="37"/>
      <c r="F195" s="337"/>
      <c r="G195" s="338"/>
      <c r="H195" s="39"/>
      <c r="I195" s="211"/>
      <c r="K195" s="278">
        <f>SUM($H195:H$218)</f>
        <v>0</v>
      </c>
      <c r="O195" s="254"/>
      <c r="P195" s="254"/>
      <c r="Q195" s="272"/>
      <c r="R195" s="254"/>
      <c r="S195" s="254"/>
      <c r="T195" s="254"/>
      <c r="U195" s="254"/>
      <c r="V195" s="254"/>
      <c r="W195" s="254"/>
      <c r="X195" s="254"/>
      <c r="Y195" s="254"/>
      <c r="Z195" s="254"/>
    </row>
    <row r="196" spans="1:26" ht="15">
      <c r="A196" s="50">
        <v>178</v>
      </c>
      <c r="B196" s="228"/>
      <c r="C196" s="38"/>
      <c r="D196" s="38"/>
      <c r="E196" s="37"/>
      <c r="F196" s="337"/>
      <c r="G196" s="338"/>
      <c r="H196" s="39"/>
      <c r="I196" s="211"/>
      <c r="K196" s="278">
        <f>SUM($H196:H$218)</f>
        <v>0</v>
      </c>
      <c r="O196" s="254"/>
      <c r="P196" s="254"/>
      <c r="Q196" s="272"/>
      <c r="R196" s="254"/>
      <c r="S196" s="254"/>
      <c r="T196" s="254"/>
      <c r="U196" s="254"/>
      <c r="V196" s="254"/>
      <c r="W196" s="254"/>
      <c r="X196" s="254"/>
      <c r="Y196" s="254"/>
      <c r="Z196" s="254"/>
    </row>
    <row r="197" spans="1:26" ht="15">
      <c r="A197" s="50">
        <v>179</v>
      </c>
      <c r="B197" s="228"/>
      <c r="C197" s="38"/>
      <c r="D197" s="38"/>
      <c r="E197" s="37"/>
      <c r="F197" s="337"/>
      <c r="G197" s="338"/>
      <c r="H197" s="39"/>
      <c r="I197" s="211"/>
      <c r="K197" s="278">
        <f>SUM($H197:H$218)</f>
        <v>0</v>
      </c>
      <c r="O197" s="254"/>
      <c r="P197" s="254"/>
      <c r="Q197" s="272"/>
      <c r="R197" s="254"/>
      <c r="S197" s="254"/>
      <c r="T197" s="254"/>
      <c r="U197" s="254"/>
      <c r="V197" s="254"/>
      <c r="W197" s="254"/>
      <c r="X197" s="254"/>
      <c r="Y197" s="254"/>
      <c r="Z197" s="254"/>
    </row>
    <row r="198" spans="1:26" ht="15">
      <c r="A198" s="50">
        <v>180</v>
      </c>
      <c r="B198" s="228"/>
      <c r="C198" s="38"/>
      <c r="D198" s="38"/>
      <c r="E198" s="37"/>
      <c r="F198" s="337"/>
      <c r="G198" s="338"/>
      <c r="H198" s="39"/>
      <c r="I198" s="211"/>
      <c r="K198" s="278">
        <f>SUM($H198:H$218)</f>
        <v>0</v>
      </c>
      <c r="O198" s="254"/>
      <c r="P198" s="254"/>
      <c r="Q198" s="272"/>
      <c r="R198" s="254"/>
      <c r="S198" s="254"/>
      <c r="T198" s="254"/>
      <c r="U198" s="254"/>
      <c r="V198" s="254"/>
      <c r="W198" s="254"/>
      <c r="X198" s="254"/>
      <c r="Y198" s="254"/>
      <c r="Z198" s="254"/>
    </row>
    <row r="199" spans="1:26" ht="15">
      <c r="A199" s="50">
        <v>181</v>
      </c>
      <c r="B199" s="228"/>
      <c r="C199" s="38"/>
      <c r="D199" s="38"/>
      <c r="E199" s="37"/>
      <c r="F199" s="337"/>
      <c r="G199" s="338"/>
      <c r="H199" s="39"/>
      <c r="I199" s="211"/>
      <c r="K199" s="278">
        <f>SUM($H199:H$218)</f>
        <v>0</v>
      </c>
      <c r="O199" s="254"/>
      <c r="P199" s="254"/>
      <c r="Q199" s="272"/>
      <c r="R199" s="254"/>
      <c r="S199" s="254"/>
      <c r="T199" s="254"/>
      <c r="U199" s="254"/>
      <c r="V199" s="254"/>
      <c r="W199" s="254"/>
      <c r="X199" s="254"/>
      <c r="Y199" s="254"/>
      <c r="Z199" s="254"/>
    </row>
    <row r="200" spans="1:26" ht="15">
      <c r="A200" s="50">
        <v>182</v>
      </c>
      <c r="B200" s="228"/>
      <c r="C200" s="38"/>
      <c r="D200" s="38"/>
      <c r="E200" s="37"/>
      <c r="F200" s="337"/>
      <c r="G200" s="338"/>
      <c r="H200" s="39"/>
      <c r="I200" s="211"/>
      <c r="K200" s="278">
        <f>SUM($H200:H$218)</f>
        <v>0</v>
      </c>
      <c r="O200" s="254"/>
      <c r="P200" s="254"/>
      <c r="Q200" s="272"/>
      <c r="R200" s="254"/>
      <c r="S200" s="254"/>
      <c r="T200" s="254"/>
      <c r="U200" s="254"/>
      <c r="V200" s="254"/>
      <c r="W200" s="254"/>
      <c r="X200" s="254"/>
      <c r="Y200" s="254"/>
      <c r="Z200" s="254"/>
    </row>
    <row r="201" spans="1:26" ht="15">
      <c r="A201" s="50">
        <v>183</v>
      </c>
      <c r="B201" s="228"/>
      <c r="C201" s="38"/>
      <c r="D201" s="38"/>
      <c r="E201" s="37"/>
      <c r="F201" s="337"/>
      <c r="G201" s="338"/>
      <c r="H201" s="39"/>
      <c r="I201" s="211"/>
      <c r="K201" s="278">
        <f>SUM($H201:H$218)</f>
        <v>0</v>
      </c>
      <c r="O201" s="254"/>
      <c r="P201" s="254"/>
      <c r="Q201" s="272"/>
      <c r="R201" s="254"/>
      <c r="S201" s="254"/>
      <c r="T201" s="254"/>
      <c r="U201" s="254"/>
      <c r="V201" s="254"/>
      <c r="W201" s="254"/>
      <c r="X201" s="254"/>
      <c r="Y201" s="254"/>
      <c r="Z201" s="254"/>
    </row>
    <row r="202" spans="1:26" ht="15">
      <c r="A202" s="50">
        <v>184</v>
      </c>
      <c r="B202" s="228"/>
      <c r="C202" s="38"/>
      <c r="D202" s="38"/>
      <c r="E202" s="37"/>
      <c r="F202" s="337"/>
      <c r="G202" s="338"/>
      <c r="H202" s="39"/>
      <c r="I202" s="211"/>
      <c r="K202" s="278">
        <f>SUM($H202:H$218)</f>
        <v>0</v>
      </c>
      <c r="O202" s="254"/>
      <c r="P202" s="254"/>
      <c r="Q202" s="272"/>
      <c r="R202" s="254"/>
      <c r="S202" s="254"/>
      <c r="T202" s="254"/>
      <c r="U202" s="254"/>
      <c r="V202" s="254"/>
      <c r="W202" s="254"/>
      <c r="X202" s="254"/>
      <c r="Y202" s="254"/>
      <c r="Z202" s="254"/>
    </row>
    <row r="203" spans="1:26" ht="15">
      <c r="A203" s="50">
        <v>185</v>
      </c>
      <c r="B203" s="228"/>
      <c r="C203" s="38"/>
      <c r="D203" s="38"/>
      <c r="E203" s="37"/>
      <c r="F203" s="337"/>
      <c r="G203" s="338"/>
      <c r="H203" s="39"/>
      <c r="I203" s="211"/>
      <c r="K203" s="278">
        <f>SUM($H203:H$218)</f>
        <v>0</v>
      </c>
      <c r="O203" s="254"/>
      <c r="P203" s="254"/>
      <c r="Q203" s="272"/>
      <c r="R203" s="254"/>
      <c r="S203" s="254"/>
      <c r="T203" s="254"/>
      <c r="U203" s="254"/>
      <c r="V203" s="254"/>
      <c r="W203" s="254"/>
      <c r="X203" s="254"/>
      <c r="Y203" s="254"/>
      <c r="Z203" s="254"/>
    </row>
    <row r="204" spans="1:26" ht="15">
      <c r="A204" s="50">
        <v>186</v>
      </c>
      <c r="B204" s="228"/>
      <c r="C204" s="38"/>
      <c r="D204" s="38"/>
      <c r="E204" s="37"/>
      <c r="F204" s="337"/>
      <c r="G204" s="338"/>
      <c r="H204" s="39"/>
      <c r="I204" s="211"/>
      <c r="K204" s="278">
        <f>SUM($H204:H$218)</f>
        <v>0</v>
      </c>
      <c r="O204" s="254"/>
      <c r="P204" s="254"/>
      <c r="Q204" s="272"/>
      <c r="R204" s="254"/>
      <c r="S204" s="254"/>
      <c r="T204" s="254"/>
      <c r="U204" s="254"/>
      <c r="V204" s="254"/>
      <c r="W204" s="254"/>
      <c r="X204" s="254"/>
      <c r="Y204" s="254"/>
      <c r="Z204" s="254"/>
    </row>
    <row r="205" spans="1:26" ht="15">
      <c r="A205" s="50">
        <v>187</v>
      </c>
      <c r="B205" s="228"/>
      <c r="C205" s="38"/>
      <c r="D205" s="38"/>
      <c r="E205" s="37"/>
      <c r="F205" s="337"/>
      <c r="G205" s="338"/>
      <c r="H205" s="39"/>
      <c r="I205" s="211"/>
      <c r="K205" s="278">
        <f>SUM($H205:H$218)</f>
        <v>0</v>
      </c>
      <c r="O205" s="254"/>
      <c r="P205" s="254"/>
      <c r="Q205" s="272"/>
      <c r="R205" s="254"/>
      <c r="S205" s="254"/>
      <c r="T205" s="254"/>
      <c r="U205" s="254"/>
      <c r="V205" s="254"/>
      <c r="W205" s="254"/>
      <c r="X205" s="254"/>
      <c r="Y205" s="254"/>
      <c r="Z205" s="254"/>
    </row>
    <row r="206" spans="1:26" ht="15">
      <c r="A206" s="50">
        <v>188</v>
      </c>
      <c r="B206" s="228"/>
      <c r="C206" s="38"/>
      <c r="D206" s="38"/>
      <c r="E206" s="37"/>
      <c r="F206" s="337"/>
      <c r="G206" s="338"/>
      <c r="H206" s="39"/>
      <c r="I206" s="211"/>
      <c r="K206" s="278">
        <f>SUM($H206:H$218)</f>
        <v>0</v>
      </c>
      <c r="O206" s="254"/>
      <c r="P206" s="254"/>
      <c r="Q206" s="272"/>
      <c r="R206" s="254"/>
      <c r="S206" s="254"/>
      <c r="T206" s="254"/>
      <c r="U206" s="254"/>
      <c r="V206" s="254"/>
      <c r="W206" s="254"/>
      <c r="X206" s="254"/>
      <c r="Y206" s="254"/>
      <c r="Z206" s="254"/>
    </row>
    <row r="207" spans="1:26" ht="15">
      <c r="A207" s="50">
        <v>189</v>
      </c>
      <c r="B207" s="228"/>
      <c r="C207" s="38"/>
      <c r="D207" s="38"/>
      <c r="E207" s="37"/>
      <c r="F207" s="337"/>
      <c r="G207" s="338"/>
      <c r="H207" s="39"/>
      <c r="I207" s="211"/>
      <c r="K207" s="278">
        <f>SUM($H207:H$218)</f>
        <v>0</v>
      </c>
      <c r="O207" s="254"/>
      <c r="P207" s="254"/>
      <c r="Q207" s="272"/>
      <c r="R207" s="254"/>
      <c r="S207" s="254"/>
      <c r="T207" s="254"/>
      <c r="U207" s="254"/>
      <c r="V207" s="254"/>
      <c r="W207" s="254"/>
      <c r="X207" s="254"/>
      <c r="Y207" s="254"/>
      <c r="Z207" s="254"/>
    </row>
    <row r="208" spans="1:26" ht="15">
      <c r="A208" s="50">
        <v>190</v>
      </c>
      <c r="B208" s="228"/>
      <c r="C208" s="38"/>
      <c r="D208" s="38"/>
      <c r="E208" s="37"/>
      <c r="F208" s="337"/>
      <c r="G208" s="338"/>
      <c r="H208" s="39"/>
      <c r="I208" s="211"/>
      <c r="K208" s="278">
        <f>SUM($H208:H$218)</f>
        <v>0</v>
      </c>
      <c r="O208" s="254"/>
      <c r="P208" s="254"/>
      <c r="Q208" s="272"/>
      <c r="R208" s="254"/>
      <c r="S208" s="254"/>
      <c r="T208" s="254"/>
      <c r="U208" s="254"/>
      <c r="V208" s="254"/>
      <c r="W208" s="254"/>
      <c r="X208" s="254"/>
      <c r="Y208" s="254"/>
      <c r="Z208" s="254"/>
    </row>
    <row r="209" spans="1:26" ht="15">
      <c r="A209" s="50">
        <v>191</v>
      </c>
      <c r="B209" s="228"/>
      <c r="C209" s="38"/>
      <c r="D209" s="38"/>
      <c r="E209" s="37"/>
      <c r="F209" s="337"/>
      <c r="G209" s="338"/>
      <c r="H209" s="39"/>
      <c r="I209" s="211"/>
      <c r="K209" s="278">
        <f>SUM($H209:H$218)</f>
        <v>0</v>
      </c>
      <c r="O209" s="254"/>
      <c r="P209" s="254"/>
      <c r="Q209" s="272"/>
      <c r="R209" s="254"/>
      <c r="S209" s="254"/>
      <c r="T209" s="254"/>
      <c r="U209" s="254"/>
      <c r="V209" s="254"/>
      <c r="W209" s="254"/>
      <c r="X209" s="254"/>
      <c r="Y209" s="254"/>
      <c r="Z209" s="254"/>
    </row>
    <row r="210" spans="1:26" ht="15">
      <c r="A210" s="50">
        <v>192</v>
      </c>
      <c r="B210" s="228"/>
      <c r="C210" s="38"/>
      <c r="D210" s="38"/>
      <c r="E210" s="37"/>
      <c r="F210" s="337"/>
      <c r="G210" s="338"/>
      <c r="H210" s="39"/>
      <c r="I210" s="211"/>
      <c r="K210" s="278">
        <f>SUM($H210:H$218)</f>
        <v>0</v>
      </c>
      <c r="O210" s="254"/>
      <c r="P210" s="254"/>
      <c r="Q210" s="272"/>
      <c r="R210" s="254"/>
      <c r="S210" s="254"/>
      <c r="T210" s="254"/>
      <c r="U210" s="254"/>
      <c r="V210" s="254"/>
      <c r="W210" s="254"/>
      <c r="X210" s="254"/>
      <c r="Y210" s="254"/>
      <c r="Z210" s="254"/>
    </row>
    <row r="211" spans="1:26" ht="15">
      <c r="A211" s="50">
        <v>193</v>
      </c>
      <c r="B211" s="228"/>
      <c r="C211" s="38"/>
      <c r="D211" s="38"/>
      <c r="E211" s="37"/>
      <c r="F211" s="337"/>
      <c r="G211" s="338"/>
      <c r="H211" s="39"/>
      <c r="I211" s="211"/>
      <c r="K211" s="278">
        <f>SUM($H211:H$218)</f>
        <v>0</v>
      </c>
      <c r="O211" s="254"/>
      <c r="P211" s="254"/>
      <c r="Q211" s="272"/>
      <c r="R211" s="254"/>
      <c r="S211" s="254"/>
      <c r="T211" s="254"/>
      <c r="U211" s="254"/>
      <c r="V211" s="254"/>
      <c r="W211" s="254"/>
      <c r="X211" s="254"/>
      <c r="Y211" s="254"/>
      <c r="Z211" s="254"/>
    </row>
    <row r="212" spans="1:26" ht="15">
      <c r="A212" s="50">
        <v>194</v>
      </c>
      <c r="B212" s="228"/>
      <c r="C212" s="38"/>
      <c r="D212" s="38"/>
      <c r="E212" s="37"/>
      <c r="F212" s="337"/>
      <c r="G212" s="338"/>
      <c r="H212" s="39"/>
      <c r="I212" s="211"/>
      <c r="K212" s="278">
        <f>SUM($H212:H$218)</f>
        <v>0</v>
      </c>
      <c r="O212" s="254"/>
      <c r="P212" s="254"/>
      <c r="Q212" s="272"/>
      <c r="R212" s="254"/>
      <c r="S212" s="254"/>
      <c r="T212" s="254"/>
      <c r="U212" s="254"/>
      <c r="V212" s="254"/>
      <c r="W212" s="254"/>
      <c r="X212" s="254"/>
      <c r="Y212" s="254"/>
      <c r="Z212" s="254"/>
    </row>
    <row r="213" spans="1:26" ht="15">
      <c r="A213" s="50">
        <v>195</v>
      </c>
      <c r="B213" s="228"/>
      <c r="C213" s="38"/>
      <c r="D213" s="38"/>
      <c r="E213" s="37"/>
      <c r="F213" s="337"/>
      <c r="G213" s="338"/>
      <c r="H213" s="39"/>
      <c r="I213" s="211"/>
      <c r="K213" s="278">
        <f>SUM($H213:H$218)</f>
        <v>0</v>
      </c>
      <c r="O213" s="254"/>
      <c r="P213" s="254"/>
      <c r="Q213" s="272"/>
      <c r="R213" s="254"/>
      <c r="S213" s="254"/>
      <c r="T213" s="254"/>
      <c r="U213" s="254"/>
      <c r="V213" s="254"/>
      <c r="W213" s="254"/>
      <c r="X213" s="254"/>
      <c r="Y213" s="254"/>
      <c r="Z213" s="254"/>
    </row>
    <row r="214" spans="1:26" ht="15">
      <c r="A214" s="50">
        <v>196</v>
      </c>
      <c r="B214" s="228"/>
      <c r="C214" s="38"/>
      <c r="D214" s="38"/>
      <c r="E214" s="37"/>
      <c r="F214" s="337"/>
      <c r="G214" s="338"/>
      <c r="H214" s="39"/>
      <c r="I214" s="211"/>
      <c r="K214" s="278">
        <f>SUM($H214:H$218)</f>
        <v>0</v>
      </c>
      <c r="O214" s="254"/>
      <c r="P214" s="254"/>
      <c r="Q214" s="272"/>
      <c r="R214" s="254"/>
      <c r="S214" s="254"/>
      <c r="T214" s="254"/>
      <c r="U214" s="254"/>
      <c r="V214" s="254"/>
      <c r="W214" s="254"/>
      <c r="X214" s="254"/>
      <c r="Y214" s="254"/>
      <c r="Z214" s="254"/>
    </row>
    <row r="215" spans="1:26" ht="15">
      <c r="A215" s="50">
        <v>197</v>
      </c>
      <c r="B215" s="228"/>
      <c r="C215" s="38"/>
      <c r="D215" s="38"/>
      <c r="E215" s="37"/>
      <c r="F215" s="337"/>
      <c r="G215" s="338"/>
      <c r="H215" s="39"/>
      <c r="I215" s="211"/>
      <c r="K215" s="278">
        <f>SUM($H215:H$218)</f>
        <v>0</v>
      </c>
      <c r="O215" s="254"/>
      <c r="P215" s="254"/>
      <c r="Q215" s="272"/>
      <c r="R215" s="254"/>
      <c r="S215" s="254"/>
      <c r="T215" s="254"/>
      <c r="U215" s="254"/>
      <c r="V215" s="254"/>
      <c r="W215" s="254"/>
      <c r="X215" s="254"/>
      <c r="Y215" s="254"/>
      <c r="Z215" s="254"/>
    </row>
    <row r="216" spans="1:26" ht="15">
      <c r="A216" s="50">
        <v>198</v>
      </c>
      <c r="B216" s="228"/>
      <c r="C216" s="38"/>
      <c r="D216" s="38"/>
      <c r="E216" s="37"/>
      <c r="F216" s="337"/>
      <c r="G216" s="338"/>
      <c r="H216" s="39"/>
      <c r="I216" s="211"/>
      <c r="K216" s="278">
        <f>SUM($H216:H$218)</f>
        <v>0</v>
      </c>
      <c r="O216" s="254"/>
      <c r="P216" s="254"/>
      <c r="Q216" s="272"/>
      <c r="R216" s="254"/>
      <c r="S216" s="254"/>
      <c r="T216" s="254"/>
      <c r="U216" s="254"/>
      <c r="V216" s="254"/>
      <c r="W216" s="254"/>
      <c r="X216" s="254"/>
      <c r="Y216" s="254"/>
      <c r="Z216" s="254"/>
    </row>
    <row r="217" spans="1:26" ht="15">
      <c r="A217" s="50">
        <v>199</v>
      </c>
      <c r="B217" s="228"/>
      <c r="C217" s="38"/>
      <c r="D217" s="38"/>
      <c r="E217" s="37"/>
      <c r="F217" s="337"/>
      <c r="G217" s="338"/>
      <c r="H217" s="39"/>
      <c r="I217" s="211"/>
      <c r="K217" s="278">
        <f>SUM($H217:H$218)</f>
        <v>0</v>
      </c>
      <c r="O217" s="254"/>
      <c r="P217" s="254"/>
      <c r="Q217" s="272"/>
      <c r="R217" s="254"/>
      <c r="S217" s="254"/>
      <c r="T217" s="254"/>
      <c r="U217" s="254"/>
      <c r="V217" s="254"/>
      <c r="W217" s="254"/>
      <c r="X217" s="254"/>
      <c r="Y217" s="254"/>
      <c r="Z217" s="254"/>
    </row>
    <row r="218" spans="1:26" ht="15">
      <c r="A218" s="50">
        <v>200</v>
      </c>
      <c r="B218" s="228"/>
      <c r="C218" s="38"/>
      <c r="D218" s="38"/>
      <c r="E218" s="37"/>
      <c r="F218" s="337"/>
      <c r="G218" s="338"/>
      <c r="H218" s="39"/>
      <c r="I218" s="211"/>
      <c r="K218" s="278">
        <f>SUM($H$218:H218)</f>
        <v>0</v>
      </c>
      <c r="O218" s="254"/>
      <c r="P218" s="254"/>
      <c r="Q218" s="272"/>
      <c r="R218" s="254"/>
      <c r="S218" s="254"/>
      <c r="T218" s="254"/>
      <c r="U218" s="254"/>
      <c r="V218" s="254"/>
      <c r="W218" s="254"/>
      <c r="X218" s="254"/>
      <c r="Y218" s="254"/>
      <c r="Z218" s="254"/>
    </row>
    <row r="219" spans="1:26" ht="15">
      <c r="A219" s="232"/>
      <c r="K219" s="357"/>
      <c r="L219" s="358"/>
      <c r="M219" s="280"/>
      <c r="N219" s="254"/>
      <c r="O219" s="254"/>
      <c r="P219" s="273"/>
      <c r="Q219" s="254"/>
      <c r="R219" s="254"/>
      <c r="S219" s="254"/>
      <c r="T219" s="254"/>
      <c r="U219" s="254"/>
      <c r="V219" s="254"/>
      <c r="W219" s="254"/>
      <c r="X219" s="254"/>
      <c r="Y219" s="254"/>
      <c r="Z219" s="254"/>
    </row>
    <row r="220" spans="15:26" ht="15">
      <c r="O220" s="254"/>
      <c r="P220" s="254"/>
      <c r="Q220" s="272"/>
      <c r="R220" s="254"/>
      <c r="S220" s="254"/>
      <c r="T220" s="254"/>
      <c r="U220" s="254"/>
      <c r="V220" s="254"/>
      <c r="W220" s="254"/>
      <c r="X220" s="254"/>
      <c r="Y220" s="254"/>
      <c r="Z220" s="254"/>
    </row>
    <row r="221" spans="15:26" ht="15">
      <c r="O221" s="254"/>
      <c r="P221" s="254"/>
      <c r="Q221" s="272"/>
      <c r="R221" s="354"/>
      <c r="S221" s="354"/>
      <c r="T221" s="354"/>
      <c r="U221" s="354"/>
      <c r="V221" s="354"/>
      <c r="W221" s="354"/>
      <c r="X221" s="354"/>
      <c r="Y221" s="354"/>
      <c r="Z221" s="254"/>
    </row>
    <row r="222" spans="11:26" ht="15">
      <c r="K222" s="356"/>
      <c r="L222" s="356"/>
      <c r="M222" s="278"/>
      <c r="O222" s="254"/>
      <c r="P222" s="254"/>
      <c r="Q222" s="272"/>
      <c r="R222" s="254"/>
      <c r="S222" s="254"/>
      <c r="T222" s="254"/>
      <c r="U222" s="254"/>
      <c r="V222" s="254"/>
      <c r="W222" s="254"/>
      <c r="X222" s="254"/>
      <c r="Y222" s="254"/>
      <c r="Z222" s="254"/>
    </row>
    <row r="223" spans="15:26" ht="15">
      <c r="O223" s="254"/>
      <c r="P223" s="254"/>
      <c r="Q223" s="272"/>
      <c r="R223" s="354"/>
      <c r="S223" s="354"/>
      <c r="T223" s="354"/>
      <c r="U223" s="354"/>
      <c r="V223" s="354"/>
      <c r="W223" s="354"/>
      <c r="X223" s="354"/>
      <c r="Y223" s="354"/>
      <c r="Z223" s="254"/>
    </row>
    <row r="224" spans="15:26" ht="15">
      <c r="O224" s="254"/>
      <c r="P224" s="254"/>
      <c r="Q224" s="272"/>
      <c r="R224" s="254"/>
      <c r="S224" s="254"/>
      <c r="T224" s="254"/>
      <c r="U224" s="254"/>
      <c r="V224" s="254"/>
      <c r="W224" s="254"/>
      <c r="X224" s="254"/>
      <c r="Y224" s="254"/>
      <c r="Z224" s="254"/>
    </row>
    <row r="225" spans="15:26" ht="15">
      <c r="O225" s="254"/>
      <c r="P225" s="254"/>
      <c r="Q225" s="272"/>
      <c r="R225" s="254"/>
      <c r="S225" s="254"/>
      <c r="T225" s="254"/>
      <c r="U225" s="254"/>
      <c r="V225" s="254"/>
      <c r="W225" s="254"/>
      <c r="X225" s="254"/>
      <c r="Y225" s="254"/>
      <c r="Z225" s="254"/>
    </row>
  </sheetData>
  <sheetProtection password="DA95" sheet="1" selectLockedCells="1"/>
  <mergeCells count="224">
    <mergeCell ref="V17:Y17"/>
    <mergeCell ref="R221:U221"/>
    <mergeCell ref="V221:Y221"/>
    <mergeCell ref="K222:L222"/>
    <mergeCell ref="K9:K10"/>
    <mergeCell ref="L11:L12"/>
    <mergeCell ref="M11:M12"/>
    <mergeCell ref="R17:U17"/>
    <mergeCell ref="F20:G20"/>
    <mergeCell ref="F21:G21"/>
    <mergeCell ref="R223:U223"/>
    <mergeCell ref="V223:Y223"/>
    <mergeCell ref="F18:G18"/>
    <mergeCell ref="F19:G19"/>
    <mergeCell ref="K219:L219"/>
    <mergeCell ref="A11:F11"/>
    <mergeCell ref="G11:H11"/>
    <mergeCell ref="K16:M16"/>
    <mergeCell ref="G13:H13"/>
    <mergeCell ref="A15:I15"/>
    <mergeCell ref="A13:F13"/>
    <mergeCell ref="A16:I16"/>
    <mergeCell ref="A2:G2"/>
    <mergeCell ref="C6:H6"/>
    <mergeCell ref="C8:E8"/>
    <mergeCell ref="A8:B8"/>
    <mergeCell ref="F32:G32"/>
    <mergeCell ref="F33:G33"/>
    <mergeCell ref="F22:G22"/>
    <mergeCell ref="F23:G23"/>
    <mergeCell ref="F24:G24"/>
    <mergeCell ref="F25:G25"/>
    <mergeCell ref="F26:G26"/>
    <mergeCell ref="F27:G27"/>
    <mergeCell ref="F28:G28"/>
    <mergeCell ref="F29:G29"/>
    <mergeCell ref="F30:G30"/>
    <mergeCell ref="F31:G31"/>
    <mergeCell ref="F44:G44"/>
    <mergeCell ref="F45:G45"/>
    <mergeCell ref="F34:G34"/>
    <mergeCell ref="F35:G35"/>
    <mergeCell ref="F36:G36"/>
    <mergeCell ref="F37:G37"/>
    <mergeCell ref="F38:G38"/>
    <mergeCell ref="F39:G39"/>
    <mergeCell ref="F40:G40"/>
    <mergeCell ref="F41:G41"/>
    <mergeCell ref="F42:G42"/>
    <mergeCell ref="F43:G43"/>
    <mergeCell ref="F56:G56"/>
    <mergeCell ref="F57:G57"/>
    <mergeCell ref="F46:G46"/>
    <mergeCell ref="F47:G47"/>
    <mergeCell ref="F48:G48"/>
    <mergeCell ref="F49:G49"/>
    <mergeCell ref="F50:G50"/>
    <mergeCell ref="F51:G51"/>
    <mergeCell ref="F52:G52"/>
    <mergeCell ref="F53:G53"/>
    <mergeCell ref="F54:G54"/>
    <mergeCell ref="F55:G55"/>
    <mergeCell ref="F68:G68"/>
    <mergeCell ref="F69:G69"/>
    <mergeCell ref="F58:G58"/>
    <mergeCell ref="F59:G59"/>
    <mergeCell ref="F60:G60"/>
    <mergeCell ref="F61:G61"/>
    <mergeCell ref="F62:G62"/>
    <mergeCell ref="F63:G63"/>
    <mergeCell ref="F64:G64"/>
    <mergeCell ref="F65:G65"/>
    <mergeCell ref="F66:G66"/>
    <mergeCell ref="F67:G67"/>
    <mergeCell ref="F80:G80"/>
    <mergeCell ref="F81:G81"/>
    <mergeCell ref="F70:G70"/>
    <mergeCell ref="F71:G71"/>
    <mergeCell ref="F72:G72"/>
    <mergeCell ref="F73:G73"/>
    <mergeCell ref="F74:G74"/>
    <mergeCell ref="F75:G75"/>
    <mergeCell ref="F76:G76"/>
    <mergeCell ref="F77:G77"/>
    <mergeCell ref="F78:G78"/>
    <mergeCell ref="F79:G79"/>
    <mergeCell ref="F92:G92"/>
    <mergeCell ref="F93:G93"/>
    <mergeCell ref="F82:G82"/>
    <mergeCell ref="F83:G83"/>
    <mergeCell ref="F84:G84"/>
    <mergeCell ref="F85:G85"/>
    <mergeCell ref="F86:G86"/>
    <mergeCell ref="F87:G87"/>
    <mergeCell ref="F88:G88"/>
    <mergeCell ref="F89:G89"/>
    <mergeCell ref="F90:G90"/>
    <mergeCell ref="F91:G91"/>
    <mergeCell ref="F104:G104"/>
    <mergeCell ref="F105:G105"/>
    <mergeCell ref="F94:G94"/>
    <mergeCell ref="F95:G95"/>
    <mergeCell ref="F96:G96"/>
    <mergeCell ref="F97:G97"/>
    <mergeCell ref="F98:G98"/>
    <mergeCell ref="F99:G99"/>
    <mergeCell ref="F100:G100"/>
    <mergeCell ref="F101:G101"/>
    <mergeCell ref="F102:G102"/>
    <mergeCell ref="F103:G103"/>
    <mergeCell ref="F116:G116"/>
    <mergeCell ref="F117:G117"/>
    <mergeCell ref="F106:G106"/>
    <mergeCell ref="F107:G107"/>
    <mergeCell ref="F108:G108"/>
    <mergeCell ref="F109:G109"/>
    <mergeCell ref="F110:G110"/>
    <mergeCell ref="F111:G111"/>
    <mergeCell ref="F112:G112"/>
    <mergeCell ref="F113:G113"/>
    <mergeCell ref="F114:G114"/>
    <mergeCell ref="F115:G115"/>
    <mergeCell ref="F128:G128"/>
    <mergeCell ref="F129:G129"/>
    <mergeCell ref="F118:G118"/>
    <mergeCell ref="F119:G119"/>
    <mergeCell ref="F120:G120"/>
    <mergeCell ref="F121:G121"/>
    <mergeCell ref="F122:G122"/>
    <mergeCell ref="F123:G123"/>
    <mergeCell ref="F124:G124"/>
    <mergeCell ref="F125:G125"/>
    <mergeCell ref="F126:G126"/>
    <mergeCell ref="F127:G127"/>
    <mergeCell ref="F140:G140"/>
    <mergeCell ref="F141:G141"/>
    <mergeCell ref="F130:G130"/>
    <mergeCell ref="F131:G131"/>
    <mergeCell ref="F132:G132"/>
    <mergeCell ref="F133:G133"/>
    <mergeCell ref="F134:G134"/>
    <mergeCell ref="F135:G135"/>
    <mergeCell ref="F136:G136"/>
    <mergeCell ref="F137:G137"/>
    <mergeCell ref="F138:G138"/>
    <mergeCell ref="F139:G139"/>
    <mergeCell ref="F152:G152"/>
    <mergeCell ref="F153:G153"/>
    <mergeCell ref="F142:G142"/>
    <mergeCell ref="F143:G143"/>
    <mergeCell ref="F144:G144"/>
    <mergeCell ref="F145:G145"/>
    <mergeCell ref="F146:G146"/>
    <mergeCell ref="F147:G147"/>
    <mergeCell ref="F148:G148"/>
    <mergeCell ref="F149:G149"/>
    <mergeCell ref="F150:G150"/>
    <mergeCell ref="F151:G151"/>
    <mergeCell ref="F164:G164"/>
    <mergeCell ref="F165:G165"/>
    <mergeCell ref="F154:G154"/>
    <mergeCell ref="F155:G155"/>
    <mergeCell ref="F156:G156"/>
    <mergeCell ref="F157:G157"/>
    <mergeCell ref="F158:G158"/>
    <mergeCell ref="F159:G159"/>
    <mergeCell ref="F160:G160"/>
    <mergeCell ref="F161:G161"/>
    <mergeCell ref="F162:G162"/>
    <mergeCell ref="F163:G163"/>
    <mergeCell ref="F176:G176"/>
    <mergeCell ref="F177:G177"/>
    <mergeCell ref="F166:G166"/>
    <mergeCell ref="F167:G167"/>
    <mergeCell ref="F168:G168"/>
    <mergeCell ref="F169:G169"/>
    <mergeCell ref="F170:G170"/>
    <mergeCell ref="F171:G171"/>
    <mergeCell ref="F172:G172"/>
    <mergeCell ref="F173:G173"/>
    <mergeCell ref="F174:G174"/>
    <mergeCell ref="F175:G175"/>
    <mergeCell ref="F188:G188"/>
    <mergeCell ref="F189:G189"/>
    <mergeCell ref="F178:G178"/>
    <mergeCell ref="F179:G179"/>
    <mergeCell ref="F180:G180"/>
    <mergeCell ref="F181:G181"/>
    <mergeCell ref="F182:G182"/>
    <mergeCell ref="F183:G183"/>
    <mergeCell ref="F184:G184"/>
    <mergeCell ref="F185:G185"/>
    <mergeCell ref="F186:G186"/>
    <mergeCell ref="F187:G187"/>
    <mergeCell ref="F190:G190"/>
    <mergeCell ref="F191:G191"/>
    <mergeCell ref="F192:G192"/>
    <mergeCell ref="F204:G204"/>
    <mergeCell ref="F193:G193"/>
    <mergeCell ref="F194:G194"/>
    <mergeCell ref="F195:G195"/>
    <mergeCell ref="F196:G196"/>
    <mergeCell ref="F197:G197"/>
    <mergeCell ref="F198:G198"/>
    <mergeCell ref="F210:G210"/>
    <mergeCell ref="F199:G199"/>
    <mergeCell ref="F200:G200"/>
    <mergeCell ref="F201:G201"/>
    <mergeCell ref="F202:G202"/>
    <mergeCell ref="F203:G203"/>
    <mergeCell ref="F206:G206"/>
    <mergeCell ref="F207:G207"/>
    <mergeCell ref="F208:G208"/>
    <mergeCell ref="F209:G209"/>
    <mergeCell ref="F217:G217"/>
    <mergeCell ref="F218:G218"/>
    <mergeCell ref="A4:B4"/>
    <mergeCell ref="F211:G211"/>
    <mergeCell ref="F212:G212"/>
    <mergeCell ref="F213:G213"/>
    <mergeCell ref="F214:G214"/>
    <mergeCell ref="F215:G215"/>
    <mergeCell ref="F216:G216"/>
    <mergeCell ref="F205:G205"/>
  </mergeCells>
  <conditionalFormatting sqref="L8">
    <cfRule type="cellIs" priority="2" dxfId="0" operator="between" stopIfTrue="1">
      <formula>5</formula>
      <formula>10</formula>
    </cfRule>
  </conditionalFormatting>
  <conditionalFormatting sqref="G13:H13">
    <cfRule type="cellIs" priority="3" dxfId="11" operator="between" stopIfTrue="1">
      <formula>0</formula>
      <formula>1000000</formula>
    </cfRule>
  </conditionalFormatting>
  <conditionalFormatting sqref="L8">
    <cfRule type="cellIs" priority="1" dxfId="0" operator="between" stopIfTrue="1">
      <formula>5</formula>
      <formula>10</formula>
    </cfRule>
  </conditionalFormatting>
  <dataValidations count="2">
    <dataValidation type="date" allowBlank="1" showInputMessage="1" showErrorMessage="1" error="Bitte das Datum in Form von TT.MM.JJJJ eingeben." sqref="C19:D218">
      <formula1>36526</formula1>
      <formula2>42369</formula2>
    </dataValidation>
    <dataValidation type="decimal" allowBlank="1" showInputMessage="1" showErrorMessage="1" sqref="H19:H218">
      <formula1>-10000000</formula1>
      <formula2>10000000</formula2>
    </dataValidation>
  </dataValidations>
  <printOptions/>
  <pageMargins left="0.5118110236220472" right="0.5118110236220472" top="0.5905511811023623" bottom="0.5905511811023623" header="0.31496062992125984" footer="0.31496062992125984"/>
  <pageSetup fitToHeight="0" fitToWidth="0" horizontalDpi="600" verticalDpi="600" orientation="landscape" paperSize="9" scale="68" r:id="rId3"/>
  <headerFooter alignWithMargins="0">
    <oddFooter>&amp;LBelegliste, &amp;A&amp;CSeite &amp;P von &amp;N&amp;RAusdruck vom: &amp;D</oddFooter>
  </headerFooter>
  <rowBreaks count="1" manualBreakCount="1">
    <brk id="34" max="8" man="1"/>
  </rowBreaks>
  <legacyDrawing r:id="rId2"/>
</worksheet>
</file>

<file path=xl/worksheets/sheet5.xml><?xml version="1.0" encoding="utf-8"?>
<worksheet xmlns="http://schemas.openxmlformats.org/spreadsheetml/2006/main" xmlns:r="http://schemas.openxmlformats.org/officeDocument/2006/relationships">
  <sheetPr>
    <tabColor indexed="42"/>
  </sheetPr>
  <dimension ref="A1:AN225"/>
  <sheetViews>
    <sheetView showGridLines="0" zoomScale="75" zoomScaleNormal="75" zoomScaleSheetLayoutView="75" zoomScalePageLayoutView="70" workbookViewId="0" topLeftCell="A1">
      <selection activeCell="B19" sqref="B19"/>
    </sheetView>
  </sheetViews>
  <sheetFormatPr defaultColWidth="11.421875" defaultRowHeight="15"/>
  <cols>
    <col min="1" max="1" width="7.57421875" style="10" customWidth="1"/>
    <col min="2" max="2" width="20.7109375" style="10" customWidth="1"/>
    <col min="3" max="3" width="12.8515625" style="10" customWidth="1"/>
    <col min="4" max="4" width="12.28125" style="10" customWidth="1"/>
    <col min="5" max="5" width="42.7109375" style="10" customWidth="1"/>
    <col min="6" max="6" width="44.57421875" style="10" customWidth="1"/>
    <col min="7" max="7" width="17.28125" style="10" customWidth="1"/>
    <col min="8" max="8" width="35.00390625" style="10" customWidth="1"/>
    <col min="9" max="9" width="1.57421875" style="1" customWidth="1"/>
    <col min="10" max="10" width="6.28125" style="1" hidden="1" customWidth="1"/>
    <col min="11" max="11" width="12.421875" style="1" hidden="1" customWidth="1"/>
    <col min="12" max="13" width="11.421875" style="1" hidden="1" customWidth="1"/>
    <col min="14" max="16" width="11.421875" style="249" hidden="1" customWidth="1"/>
    <col min="17" max="17" width="11.421875" style="257" hidden="1" customWidth="1"/>
    <col min="18" max="26" width="11.421875" style="249" customWidth="1"/>
    <col min="27" max="16384" width="11.421875" style="1" customWidth="1"/>
  </cols>
  <sheetData>
    <row r="1" spans="1:40" ht="11.25" customHeight="1">
      <c r="A1" s="130"/>
      <c r="B1" s="131"/>
      <c r="C1" s="131"/>
      <c r="D1" s="131"/>
      <c r="E1" s="131"/>
      <c r="F1" s="131"/>
      <c r="G1" s="131"/>
      <c r="H1" s="131"/>
      <c r="I1" s="132"/>
      <c r="AA1" s="120"/>
      <c r="AB1" s="120"/>
      <c r="AC1" s="120"/>
      <c r="AD1" s="120"/>
      <c r="AE1" s="120"/>
      <c r="AF1" s="120"/>
      <c r="AH1" s="120"/>
      <c r="AI1" s="120"/>
      <c r="AJ1" s="120"/>
      <c r="AK1" s="120"/>
      <c r="AL1" s="120"/>
      <c r="AM1" s="120"/>
      <c r="AN1" s="120"/>
    </row>
    <row r="2" spans="1:40" s="42" customFormat="1" ht="39.75" customHeight="1">
      <c r="A2" s="385" t="s">
        <v>36</v>
      </c>
      <c r="B2" s="386"/>
      <c r="C2" s="386"/>
      <c r="D2" s="386"/>
      <c r="E2" s="386"/>
      <c r="F2" s="386"/>
      <c r="G2" s="387"/>
      <c r="H2" s="133" t="str">
        <f>IF(Übersicht!I4&gt;0,Übersicht!I4," ")</f>
        <v> </v>
      </c>
      <c r="I2" s="134"/>
      <c r="N2" s="250"/>
      <c r="O2" s="250"/>
      <c r="P2" s="250"/>
      <c r="Q2" s="258"/>
      <c r="R2" s="250"/>
      <c r="S2" s="250"/>
      <c r="T2" s="250"/>
      <c r="U2" s="250"/>
      <c r="V2" s="250"/>
      <c r="W2" s="250"/>
      <c r="X2" s="250"/>
      <c r="Y2" s="250"/>
      <c r="Z2" s="250"/>
      <c r="AA2" s="121"/>
      <c r="AB2" s="121"/>
      <c r="AC2" s="121"/>
      <c r="AD2" s="121"/>
      <c r="AE2" s="121"/>
      <c r="AF2" s="121"/>
      <c r="AH2" s="121"/>
      <c r="AI2" s="121"/>
      <c r="AJ2" s="121"/>
      <c r="AK2" s="121"/>
      <c r="AL2" s="121"/>
      <c r="AM2" s="121"/>
      <c r="AN2" s="121"/>
    </row>
    <row r="3" spans="1:40" s="15" customFormat="1" ht="24" customHeight="1" thickBot="1">
      <c r="A3" s="135"/>
      <c r="B3" s="136"/>
      <c r="C3" s="136"/>
      <c r="D3" s="136"/>
      <c r="E3" s="136"/>
      <c r="F3" s="136"/>
      <c r="G3" s="136"/>
      <c r="H3" s="136"/>
      <c r="I3" s="137"/>
      <c r="N3" s="251"/>
      <c r="O3" s="251"/>
      <c r="P3" s="251"/>
      <c r="Q3" s="259"/>
      <c r="R3" s="251"/>
      <c r="S3" s="251"/>
      <c r="T3" s="251"/>
      <c r="U3" s="251"/>
      <c r="V3" s="251"/>
      <c r="W3" s="251"/>
      <c r="X3" s="251"/>
      <c r="Y3" s="251"/>
      <c r="Z3" s="251"/>
      <c r="AA3" s="122"/>
      <c r="AB3" s="122"/>
      <c r="AC3" s="122"/>
      <c r="AD3" s="122"/>
      <c r="AE3" s="122"/>
      <c r="AF3" s="122"/>
      <c r="AH3" s="122"/>
      <c r="AI3" s="122"/>
      <c r="AJ3" s="122"/>
      <c r="AK3" s="122"/>
      <c r="AL3" s="122"/>
      <c r="AM3" s="122"/>
      <c r="AN3" s="122"/>
    </row>
    <row r="4" spans="1:40" s="20" customFormat="1" ht="33.75" customHeight="1">
      <c r="A4" s="339" t="s">
        <v>25</v>
      </c>
      <c r="B4" s="339"/>
      <c r="C4" s="119" t="str">
        <f>IF(Übersicht!Q7=1,"zum Verwendungsnachweis",IF(Übersicht!Q7=2,"zur Mittelanforderung für die Zeit vom"," "))</f>
        <v> </v>
      </c>
      <c r="D4" s="119"/>
      <c r="E4" s="119"/>
      <c r="F4" s="117" t="str">
        <f>IF(AND(Übersicht!Q7=2,Übersicht!I11&gt;0),Übersicht!I11," ")</f>
        <v> </v>
      </c>
      <c r="G4" s="118" t="str">
        <f>IF(AND(Übersicht!Q7=2,Übersicht!L11&gt;0),"bis"," ")</f>
        <v> </v>
      </c>
      <c r="H4" s="117" t="str">
        <f>IF(AND(Übersicht!Q7=2,Übersicht!L11&gt;0),Übersicht!L11," ")</f>
        <v> </v>
      </c>
      <c r="N4" s="252"/>
      <c r="O4" s="252"/>
      <c r="P4" s="252"/>
      <c r="Q4" s="260"/>
      <c r="R4" s="252"/>
      <c r="S4" s="252"/>
      <c r="T4" s="252"/>
      <c r="U4" s="252"/>
      <c r="V4" s="252"/>
      <c r="W4" s="252"/>
      <c r="X4" s="252"/>
      <c r="Y4" s="252"/>
      <c r="Z4" s="252"/>
      <c r="AA4" s="123"/>
      <c r="AB4" s="123"/>
      <c r="AC4" s="123"/>
      <c r="AD4" s="123"/>
      <c r="AE4" s="123"/>
      <c r="AF4" s="123"/>
      <c r="AG4" s="123"/>
      <c r="AH4" s="123"/>
      <c r="AI4" s="123"/>
      <c r="AJ4" s="123"/>
      <c r="AK4" s="123"/>
      <c r="AL4" s="123"/>
      <c r="AM4" s="123"/>
      <c r="AN4" s="123"/>
    </row>
    <row r="5" spans="2:40" s="20" customFormat="1" ht="8.25" customHeight="1">
      <c r="B5" s="21"/>
      <c r="C5" s="21"/>
      <c r="D5" s="21"/>
      <c r="E5" s="21"/>
      <c r="F5" s="19"/>
      <c r="G5" s="19"/>
      <c r="H5" s="19"/>
      <c r="N5" s="252"/>
      <c r="O5" s="252"/>
      <c r="P5" s="252"/>
      <c r="Q5" s="261"/>
      <c r="R5" s="252"/>
      <c r="S5" s="252"/>
      <c r="T5" s="252"/>
      <c r="U5" s="252"/>
      <c r="V5" s="252"/>
      <c r="W5" s="252"/>
      <c r="X5" s="252"/>
      <c r="Y5" s="252"/>
      <c r="Z5" s="252"/>
      <c r="AA5" s="123"/>
      <c r="AB5" s="123"/>
      <c r="AC5" s="123"/>
      <c r="AD5" s="123"/>
      <c r="AE5" s="123"/>
      <c r="AF5" s="123"/>
      <c r="AH5" s="123"/>
      <c r="AI5" s="123"/>
      <c r="AJ5" s="123"/>
      <c r="AK5" s="123"/>
      <c r="AL5" s="123"/>
      <c r="AM5" s="123"/>
      <c r="AN5" s="123"/>
    </row>
    <row r="6" spans="1:40" s="17" customFormat="1" ht="30" customHeight="1">
      <c r="A6" s="23"/>
      <c r="B6" s="24" t="s">
        <v>3</v>
      </c>
      <c r="C6" s="347" t="str">
        <f>IF(Übersicht!F31&gt;0,Übersicht!F31," ")</f>
        <v> </v>
      </c>
      <c r="D6" s="348"/>
      <c r="E6" s="348"/>
      <c r="F6" s="348"/>
      <c r="G6" s="348"/>
      <c r="H6" s="349"/>
      <c r="N6" s="253"/>
      <c r="O6" s="253"/>
      <c r="P6" s="253"/>
      <c r="Q6" s="262"/>
      <c r="R6" s="253"/>
      <c r="S6" s="253"/>
      <c r="T6" s="253"/>
      <c r="U6" s="253"/>
      <c r="V6" s="253"/>
      <c r="W6" s="253"/>
      <c r="X6" s="253"/>
      <c r="Y6" s="253"/>
      <c r="Z6" s="253"/>
      <c r="AA6" s="8"/>
      <c r="AB6" s="8"/>
      <c r="AC6" s="8"/>
      <c r="AD6" s="8"/>
      <c r="AE6" s="8"/>
      <c r="AF6" s="8"/>
      <c r="AH6" s="8"/>
      <c r="AI6" s="8"/>
      <c r="AJ6" s="8"/>
      <c r="AK6" s="8"/>
      <c r="AL6" s="8"/>
      <c r="AM6" s="8"/>
      <c r="AN6" s="8"/>
    </row>
    <row r="7" spans="1:40" s="17" customFormat="1" ht="15">
      <c r="A7" s="23"/>
      <c r="B7" s="23"/>
      <c r="C7" s="90"/>
      <c r="D7" s="90"/>
      <c r="E7" s="90"/>
      <c r="F7" s="23"/>
      <c r="G7" s="23"/>
      <c r="H7" s="27"/>
      <c r="N7" s="253"/>
      <c r="O7" s="253"/>
      <c r="P7" s="253"/>
      <c r="Q7" s="262"/>
      <c r="R7" s="253"/>
      <c r="S7" s="253"/>
      <c r="T7" s="253"/>
      <c r="U7" s="253"/>
      <c r="V7" s="253"/>
      <c r="W7" s="253"/>
      <c r="X7" s="253"/>
      <c r="Y7" s="253"/>
      <c r="Z7" s="253"/>
      <c r="AA7" s="8"/>
      <c r="AB7" s="8"/>
      <c r="AC7" s="8"/>
      <c r="AD7" s="8"/>
      <c r="AE7" s="8"/>
      <c r="AF7" s="8"/>
      <c r="AH7" s="8"/>
      <c r="AI7" s="8"/>
      <c r="AJ7" s="8"/>
      <c r="AK7" s="8"/>
      <c r="AL7" s="8"/>
      <c r="AM7" s="8"/>
      <c r="AN7" s="8"/>
    </row>
    <row r="8" spans="1:40" s="17" customFormat="1" ht="30" customHeight="1">
      <c r="A8" s="353" t="s">
        <v>15</v>
      </c>
      <c r="B8" s="353"/>
      <c r="C8" s="350" t="str">
        <f>IF(Übersicht!F33&gt;0,Übersicht!F33," ")</f>
        <v> </v>
      </c>
      <c r="D8" s="351"/>
      <c r="E8" s="352"/>
      <c r="F8" s="23"/>
      <c r="G8" s="23"/>
      <c r="H8" s="204"/>
      <c r="N8" s="253"/>
      <c r="O8" s="253"/>
      <c r="P8" s="253"/>
      <c r="Q8" s="262"/>
      <c r="R8" s="253"/>
      <c r="S8" s="253"/>
      <c r="T8" s="253"/>
      <c r="U8" s="253"/>
      <c r="V8" s="253"/>
      <c r="W8" s="253"/>
      <c r="X8" s="253"/>
      <c r="Y8" s="253"/>
      <c r="Z8" s="253"/>
      <c r="AA8" s="8"/>
      <c r="AB8" s="8"/>
      <c r="AC8" s="8"/>
      <c r="AD8" s="8"/>
      <c r="AE8" s="8"/>
      <c r="AF8" s="8"/>
      <c r="AH8" s="8"/>
      <c r="AI8" s="8"/>
      <c r="AJ8" s="8"/>
      <c r="AK8" s="8"/>
      <c r="AL8" s="8"/>
      <c r="AM8" s="8"/>
      <c r="AN8" s="8"/>
    </row>
    <row r="9" spans="1:40" s="17" customFormat="1" ht="15.75" thickBot="1">
      <c r="A9" s="23"/>
      <c r="B9" s="23"/>
      <c r="C9" s="30"/>
      <c r="D9" s="30"/>
      <c r="E9" s="91"/>
      <c r="F9" s="23"/>
      <c r="G9" s="23"/>
      <c r="H9" s="23"/>
      <c r="K9" s="359" t="s">
        <v>47</v>
      </c>
      <c r="N9" s="253"/>
      <c r="O9" s="253"/>
      <c r="P9" s="253"/>
      <c r="Q9" s="262"/>
      <c r="R9" s="253"/>
      <c r="S9" s="253"/>
      <c r="T9" s="253"/>
      <c r="U9" s="253"/>
      <c r="V9" s="253"/>
      <c r="W9" s="253"/>
      <c r="X9" s="253"/>
      <c r="Y9" s="253"/>
      <c r="Z9" s="253"/>
      <c r="AA9" s="8"/>
      <c r="AB9" s="8"/>
      <c r="AC9" s="8"/>
      <c r="AD9" s="8"/>
      <c r="AE9" s="8"/>
      <c r="AF9" s="8"/>
      <c r="AH9" s="8"/>
      <c r="AI9" s="8"/>
      <c r="AJ9" s="8"/>
      <c r="AK9" s="8"/>
      <c r="AL9" s="8"/>
      <c r="AM9" s="8"/>
      <c r="AN9" s="8"/>
    </row>
    <row r="10" spans="1:40" s="17" customFormat="1" ht="15">
      <c r="A10" s="138"/>
      <c r="B10" s="76"/>
      <c r="C10" s="77"/>
      <c r="D10" s="78"/>
      <c r="E10" s="78"/>
      <c r="F10" s="78"/>
      <c r="G10" s="78"/>
      <c r="H10" s="78"/>
      <c r="I10" s="139"/>
      <c r="K10" s="359"/>
      <c r="N10" s="253"/>
      <c r="O10" s="253"/>
      <c r="P10" s="253"/>
      <c r="Q10" s="262"/>
      <c r="R10" s="253"/>
      <c r="S10" s="253"/>
      <c r="T10" s="253"/>
      <c r="U10" s="253"/>
      <c r="V10" s="253"/>
      <c r="W10" s="253"/>
      <c r="X10" s="253"/>
      <c r="Y10" s="253"/>
      <c r="Z10" s="253"/>
      <c r="AA10" s="8"/>
      <c r="AB10" s="8"/>
      <c r="AC10" s="8"/>
      <c r="AD10" s="8"/>
      <c r="AE10" s="8"/>
      <c r="AF10" s="8"/>
      <c r="AH10" s="8"/>
      <c r="AI10" s="8"/>
      <c r="AJ10" s="8"/>
      <c r="AK10" s="8"/>
      <c r="AL10" s="8"/>
      <c r="AM10" s="8"/>
      <c r="AN10" s="8"/>
    </row>
    <row r="11" spans="1:40" s="17" customFormat="1" ht="27" customHeight="1">
      <c r="A11" s="390" t="s">
        <v>27</v>
      </c>
      <c r="B11" s="391"/>
      <c r="C11" s="391"/>
      <c r="D11" s="391"/>
      <c r="E11" s="391"/>
      <c r="F11" s="391"/>
      <c r="G11" s="392">
        <f>SUM(H19:H218)</f>
        <v>0</v>
      </c>
      <c r="H11" s="392"/>
      <c r="I11" s="80"/>
      <c r="K11" s="263" t="e">
        <f>G11-G13</f>
        <v>#VALUE!</v>
      </c>
      <c r="L11" s="360" t="s">
        <v>48</v>
      </c>
      <c r="M11" s="359" t="s">
        <v>49</v>
      </c>
      <c r="N11" s="253"/>
      <c r="O11" s="253"/>
      <c r="P11" s="253"/>
      <c r="Q11" s="253"/>
      <c r="R11" s="253"/>
      <c r="S11" s="253"/>
      <c r="T11" s="253"/>
      <c r="U11" s="253"/>
      <c r="V11" s="253"/>
      <c r="W11" s="253"/>
      <c r="X11" s="253"/>
      <c r="Y11" s="253"/>
      <c r="Z11" s="253"/>
      <c r="AA11" s="8"/>
      <c r="AB11" s="8"/>
      <c r="AC11" s="8"/>
      <c r="AD11" s="8"/>
      <c r="AE11" s="8"/>
      <c r="AF11" s="8"/>
      <c r="AH11" s="8"/>
      <c r="AI11" s="8"/>
      <c r="AJ11" s="8"/>
      <c r="AK11" s="8"/>
      <c r="AL11" s="8"/>
      <c r="AM11" s="8"/>
      <c r="AN11" s="8"/>
    </row>
    <row r="12" spans="1:40" s="17" customFormat="1" ht="15">
      <c r="A12" s="81"/>
      <c r="B12" s="82"/>
      <c r="C12" s="83"/>
      <c r="D12" s="79"/>
      <c r="E12" s="79"/>
      <c r="F12" s="79"/>
      <c r="G12" s="79"/>
      <c r="H12" s="79"/>
      <c r="I12" s="80"/>
      <c r="K12" s="264" t="s">
        <v>50</v>
      </c>
      <c r="L12" s="360"/>
      <c r="M12" s="359"/>
      <c r="N12" s="253"/>
      <c r="O12" s="253"/>
      <c r="P12" s="253"/>
      <c r="Q12" s="253"/>
      <c r="R12" s="253"/>
      <c r="S12" s="253"/>
      <c r="T12" s="253"/>
      <c r="U12" s="253"/>
      <c r="V12" s="253"/>
      <c r="W12" s="253"/>
      <c r="X12" s="253"/>
      <c r="Y12" s="253"/>
      <c r="Z12" s="253"/>
      <c r="AA12" s="8"/>
      <c r="AB12" s="8"/>
      <c r="AC12" s="8"/>
      <c r="AD12" s="8"/>
      <c r="AE12" s="8"/>
      <c r="AF12" s="8"/>
      <c r="AH12" s="8"/>
      <c r="AI12" s="8"/>
      <c r="AJ12" s="8"/>
      <c r="AK12" s="8"/>
      <c r="AL12" s="8"/>
      <c r="AM12" s="8"/>
      <c r="AN12" s="8"/>
    </row>
    <row r="13" spans="1:40" s="20" customFormat="1" ht="27" customHeight="1">
      <c r="A13" s="397" t="str">
        <f>IF(Übersicht!Q7=2,N13," ")</f>
        <v> </v>
      </c>
      <c r="B13" s="398"/>
      <c r="C13" s="398"/>
      <c r="D13" s="398"/>
      <c r="E13" s="398"/>
      <c r="F13" s="398"/>
      <c r="G13" s="393" t="str">
        <f>K13</f>
        <v> </v>
      </c>
      <c r="H13" s="393"/>
      <c r="I13" s="84"/>
      <c r="K13" s="263" t="str">
        <f>IF(Übersicht!Q7=2,VLOOKUP(L13,A19:K218,11,FALSE)," ")</f>
        <v> </v>
      </c>
      <c r="L13" s="265" t="str">
        <f>IF(Übersicht!Q7=2,K18," ")</f>
        <v> </v>
      </c>
      <c r="M13" s="265" t="str">
        <f>IF(Übersicht!Q7=2,L18," ")</f>
        <v> </v>
      </c>
      <c r="N13" s="266" t="str">
        <f>"davon Summe ab der lfd. Nr. "&amp;L13</f>
        <v>davon Summe ab der lfd. Nr.  </v>
      </c>
      <c r="O13" s="252"/>
      <c r="P13" s="252"/>
      <c r="Q13" s="252"/>
      <c r="R13" s="252"/>
      <c r="S13" s="252"/>
      <c r="T13" s="252"/>
      <c r="U13" s="252"/>
      <c r="V13" s="252"/>
      <c r="W13" s="252"/>
      <c r="X13" s="252"/>
      <c r="Y13" s="252"/>
      <c r="Z13" s="252"/>
      <c r="AA13" s="123"/>
      <c r="AB13" s="123"/>
      <c r="AC13" s="123"/>
      <c r="AD13" s="123"/>
      <c r="AE13" s="123"/>
      <c r="AF13" s="123"/>
      <c r="AH13" s="123"/>
      <c r="AI13" s="123"/>
      <c r="AJ13" s="123"/>
      <c r="AK13" s="123"/>
      <c r="AL13" s="123"/>
      <c r="AM13" s="123"/>
      <c r="AN13" s="123"/>
    </row>
    <row r="14" spans="1:40" s="20" customFormat="1" ht="13.5" customHeight="1">
      <c r="A14" s="140"/>
      <c r="B14" s="141"/>
      <c r="C14" s="141"/>
      <c r="D14" s="141"/>
      <c r="E14" s="141"/>
      <c r="F14" s="141"/>
      <c r="G14" s="141"/>
      <c r="H14" s="141"/>
      <c r="I14" s="142"/>
      <c r="N14" s="252"/>
      <c r="O14" s="255"/>
      <c r="P14" s="255"/>
      <c r="Q14" s="267"/>
      <c r="R14" s="255"/>
      <c r="S14" s="255"/>
      <c r="T14" s="255"/>
      <c r="U14" s="255"/>
      <c r="V14" s="255"/>
      <c r="W14" s="255"/>
      <c r="X14" s="255"/>
      <c r="Y14" s="255"/>
      <c r="Z14" s="255"/>
      <c r="AA14" s="123"/>
      <c r="AB14" s="123"/>
      <c r="AC14" s="123"/>
      <c r="AD14" s="123"/>
      <c r="AE14" s="123"/>
      <c r="AF14" s="123"/>
      <c r="AH14" s="123"/>
      <c r="AI14" s="123"/>
      <c r="AJ14" s="123"/>
      <c r="AK14" s="123"/>
      <c r="AL14" s="123"/>
      <c r="AM14" s="123"/>
      <c r="AN14" s="123"/>
    </row>
    <row r="15" spans="1:40" s="20" customFormat="1" ht="24.75" customHeight="1" thickBot="1">
      <c r="A15" s="394"/>
      <c r="B15" s="395"/>
      <c r="C15" s="395"/>
      <c r="D15" s="395"/>
      <c r="E15" s="395"/>
      <c r="F15" s="395"/>
      <c r="G15" s="395"/>
      <c r="H15" s="395"/>
      <c r="I15" s="396"/>
      <c r="K15" s="268"/>
      <c r="L15" s="269"/>
      <c r="M15" s="268"/>
      <c r="N15" s="252"/>
      <c r="O15" s="255"/>
      <c r="P15" s="255"/>
      <c r="Q15" s="267"/>
      <c r="R15" s="255"/>
      <c r="S15" s="255"/>
      <c r="T15" s="255"/>
      <c r="U15" s="255"/>
      <c r="V15" s="255"/>
      <c r="W15" s="255"/>
      <c r="X15" s="255"/>
      <c r="Y15" s="255"/>
      <c r="Z15" s="255"/>
      <c r="AA15" s="123"/>
      <c r="AB15" s="123"/>
      <c r="AC15" s="123"/>
      <c r="AD15" s="123"/>
      <c r="AE15" s="123"/>
      <c r="AF15" s="123"/>
      <c r="AH15" s="123"/>
      <c r="AI15" s="123"/>
      <c r="AJ15" s="123"/>
      <c r="AK15" s="123"/>
      <c r="AL15" s="123"/>
      <c r="AM15" s="123"/>
      <c r="AN15" s="123"/>
    </row>
    <row r="16" spans="1:26" ht="15.75">
      <c r="A16" s="367"/>
      <c r="B16" s="367"/>
      <c r="C16" s="367"/>
      <c r="D16" s="367"/>
      <c r="E16" s="367"/>
      <c r="F16" s="367"/>
      <c r="G16" s="367"/>
      <c r="H16" s="367"/>
      <c r="I16" s="367"/>
      <c r="J16" s="60"/>
      <c r="K16" s="355"/>
      <c r="L16" s="355"/>
      <c r="M16" s="355"/>
      <c r="N16" s="270"/>
      <c r="O16" s="271"/>
      <c r="P16" s="271"/>
      <c r="Q16" s="272"/>
      <c r="R16" s="273"/>
      <c r="S16" s="273"/>
      <c r="T16" s="273"/>
      <c r="U16" s="273"/>
      <c r="V16" s="273"/>
      <c r="W16" s="273"/>
      <c r="X16" s="273"/>
      <c r="Y16" s="273"/>
      <c r="Z16" s="254"/>
    </row>
    <row r="17" spans="1:26" s="2" customFormat="1" ht="15">
      <c r="A17" s="36"/>
      <c r="B17" s="36"/>
      <c r="C17" s="36"/>
      <c r="D17" s="36"/>
      <c r="E17" s="36"/>
      <c r="F17" s="36"/>
      <c r="G17" s="36"/>
      <c r="H17" s="36"/>
      <c r="I17" s="48"/>
      <c r="N17" s="254"/>
      <c r="O17" s="254"/>
      <c r="P17" s="254"/>
      <c r="Q17" s="272"/>
      <c r="R17" s="354"/>
      <c r="S17" s="354"/>
      <c r="T17" s="354"/>
      <c r="U17" s="354"/>
      <c r="V17" s="354"/>
      <c r="W17" s="354"/>
      <c r="X17" s="354"/>
      <c r="Y17" s="354"/>
      <c r="Z17" s="254"/>
    </row>
    <row r="18" spans="1:26" ht="129" customHeight="1">
      <c r="A18" s="143" t="s">
        <v>1</v>
      </c>
      <c r="B18" s="282" t="s">
        <v>2</v>
      </c>
      <c r="C18" s="282" t="s">
        <v>5</v>
      </c>
      <c r="D18" s="282" t="s">
        <v>6</v>
      </c>
      <c r="E18" s="282" t="s">
        <v>33</v>
      </c>
      <c r="F18" s="388" t="s">
        <v>34</v>
      </c>
      <c r="G18" s="389"/>
      <c r="H18" s="282" t="s">
        <v>37</v>
      </c>
      <c r="I18" s="213"/>
      <c r="K18" s="275">
        <f>Übersicht!Q18</f>
        <v>0</v>
      </c>
      <c r="L18" s="275">
        <f>Übersicht!R18</f>
        <v>0</v>
      </c>
      <c r="M18" s="276" t="s">
        <v>23</v>
      </c>
      <c r="N18" s="277"/>
      <c r="O18" s="277"/>
      <c r="P18" s="277"/>
      <c r="Q18" s="272"/>
      <c r="R18" s="254"/>
      <c r="S18" s="254"/>
      <c r="T18" s="254"/>
      <c r="U18" s="254"/>
      <c r="V18" s="254"/>
      <c r="W18" s="254"/>
      <c r="X18" s="254"/>
      <c r="Y18" s="254"/>
      <c r="Z18" s="254"/>
    </row>
    <row r="19" spans="1:26" ht="15">
      <c r="A19" s="49">
        <v>1</v>
      </c>
      <c r="B19" s="228"/>
      <c r="C19" s="38"/>
      <c r="D19" s="38"/>
      <c r="E19" s="37"/>
      <c r="F19" s="337"/>
      <c r="G19" s="384"/>
      <c r="H19" s="39"/>
      <c r="I19" s="214"/>
      <c r="K19" s="278">
        <f>SUM($H19:H$218)</f>
        <v>0</v>
      </c>
      <c r="O19" s="254"/>
      <c r="P19" s="254"/>
      <c r="Q19" s="272"/>
      <c r="R19" s="254"/>
      <c r="S19" s="254"/>
      <c r="T19" s="254"/>
      <c r="U19" s="254"/>
      <c r="V19" s="254"/>
      <c r="W19" s="254"/>
      <c r="X19" s="254"/>
      <c r="Y19" s="254"/>
      <c r="Z19" s="254"/>
    </row>
    <row r="20" spans="1:26" ht="15">
      <c r="A20" s="49">
        <v>2</v>
      </c>
      <c r="B20" s="228"/>
      <c r="C20" s="38"/>
      <c r="D20" s="38"/>
      <c r="E20" s="37"/>
      <c r="F20" s="337"/>
      <c r="G20" s="384"/>
      <c r="H20" s="39"/>
      <c r="I20" s="214"/>
      <c r="K20" s="278">
        <f>SUM($H20:H$218)</f>
        <v>0</v>
      </c>
      <c r="O20" s="254"/>
      <c r="P20" s="254"/>
      <c r="Q20" s="272"/>
      <c r="R20" s="254"/>
      <c r="S20" s="254"/>
      <c r="T20" s="254"/>
      <c r="U20" s="254"/>
      <c r="V20" s="254"/>
      <c r="W20" s="254"/>
      <c r="X20" s="254"/>
      <c r="Y20" s="254"/>
      <c r="Z20" s="254"/>
    </row>
    <row r="21" spans="1:26" ht="15">
      <c r="A21" s="49">
        <v>3</v>
      </c>
      <c r="B21" s="228"/>
      <c r="C21" s="38"/>
      <c r="D21" s="38"/>
      <c r="E21" s="37"/>
      <c r="F21" s="337"/>
      <c r="G21" s="384"/>
      <c r="H21" s="39"/>
      <c r="I21" s="214"/>
      <c r="K21" s="278">
        <f>SUM($H21:H$218)</f>
        <v>0</v>
      </c>
      <c r="O21" s="254"/>
      <c r="P21" s="254"/>
      <c r="Q21" s="272"/>
      <c r="R21" s="254"/>
      <c r="S21" s="254"/>
      <c r="T21" s="254"/>
      <c r="U21" s="254"/>
      <c r="V21" s="254"/>
      <c r="W21" s="254"/>
      <c r="X21" s="254"/>
      <c r="Y21" s="254"/>
      <c r="Z21" s="254"/>
    </row>
    <row r="22" spans="1:26" ht="15">
      <c r="A22" s="49">
        <v>4</v>
      </c>
      <c r="B22" s="228"/>
      <c r="C22" s="38"/>
      <c r="D22" s="38"/>
      <c r="E22" s="37"/>
      <c r="F22" s="337"/>
      <c r="G22" s="384"/>
      <c r="H22" s="39"/>
      <c r="I22" s="214"/>
      <c r="K22" s="278">
        <f>SUM($H22:H$218)</f>
        <v>0</v>
      </c>
      <c r="O22" s="254"/>
      <c r="P22" s="254"/>
      <c r="Q22" s="272"/>
      <c r="R22" s="254"/>
      <c r="S22" s="254"/>
      <c r="T22" s="254"/>
      <c r="U22" s="254"/>
      <c r="V22" s="254"/>
      <c r="W22" s="254"/>
      <c r="X22" s="254"/>
      <c r="Y22" s="254"/>
      <c r="Z22" s="254"/>
    </row>
    <row r="23" spans="1:26" ht="15">
      <c r="A23" s="49">
        <v>5</v>
      </c>
      <c r="B23" s="228"/>
      <c r="C23" s="38"/>
      <c r="D23" s="38"/>
      <c r="E23" s="37"/>
      <c r="F23" s="337"/>
      <c r="G23" s="384"/>
      <c r="H23" s="39"/>
      <c r="I23" s="214"/>
      <c r="K23" s="278">
        <f>SUM($H23:H$218)</f>
        <v>0</v>
      </c>
      <c r="O23" s="254"/>
      <c r="P23" s="254"/>
      <c r="Q23" s="272"/>
      <c r="R23" s="254"/>
      <c r="S23" s="254"/>
      <c r="T23" s="254"/>
      <c r="U23" s="254"/>
      <c r="V23" s="254"/>
      <c r="W23" s="254"/>
      <c r="X23" s="254"/>
      <c r="Y23" s="254"/>
      <c r="Z23" s="254"/>
    </row>
    <row r="24" spans="1:26" ht="15">
      <c r="A24" s="49">
        <v>6</v>
      </c>
      <c r="B24" s="228"/>
      <c r="C24" s="38"/>
      <c r="D24" s="38"/>
      <c r="E24" s="37"/>
      <c r="F24" s="337"/>
      <c r="G24" s="384"/>
      <c r="H24" s="39"/>
      <c r="I24" s="214"/>
      <c r="K24" s="278">
        <f>SUM($H24:H$218)</f>
        <v>0</v>
      </c>
      <c r="O24" s="254"/>
      <c r="P24" s="254"/>
      <c r="Q24" s="272"/>
      <c r="R24" s="254"/>
      <c r="S24" s="254"/>
      <c r="T24" s="254"/>
      <c r="U24" s="254"/>
      <c r="V24" s="254"/>
      <c r="W24" s="254"/>
      <c r="X24" s="254"/>
      <c r="Y24" s="254"/>
      <c r="Z24" s="254"/>
    </row>
    <row r="25" spans="1:26" ht="15">
      <c r="A25" s="49">
        <v>7</v>
      </c>
      <c r="B25" s="228"/>
      <c r="C25" s="38"/>
      <c r="D25" s="38"/>
      <c r="E25" s="37"/>
      <c r="F25" s="337"/>
      <c r="G25" s="384"/>
      <c r="H25" s="39"/>
      <c r="I25" s="214"/>
      <c r="K25" s="278">
        <f>SUM($H25:H$218)</f>
        <v>0</v>
      </c>
      <c r="O25" s="254"/>
      <c r="P25" s="254"/>
      <c r="Q25" s="272"/>
      <c r="R25" s="254"/>
      <c r="S25" s="254"/>
      <c r="T25" s="254"/>
      <c r="U25" s="254"/>
      <c r="V25" s="254"/>
      <c r="W25" s="254"/>
      <c r="X25" s="254"/>
      <c r="Y25" s="254"/>
      <c r="Z25" s="254"/>
    </row>
    <row r="26" spans="1:26" ht="15">
      <c r="A26" s="49">
        <v>8</v>
      </c>
      <c r="B26" s="228"/>
      <c r="C26" s="38"/>
      <c r="D26" s="38"/>
      <c r="E26" s="37"/>
      <c r="F26" s="337"/>
      <c r="G26" s="384"/>
      <c r="H26" s="39"/>
      <c r="I26" s="214"/>
      <c r="K26" s="278">
        <f>SUM($H26:H$218)</f>
        <v>0</v>
      </c>
      <c r="O26" s="254"/>
      <c r="P26" s="254"/>
      <c r="Q26" s="272"/>
      <c r="R26" s="254"/>
      <c r="S26" s="254"/>
      <c r="T26" s="254"/>
      <c r="U26" s="254"/>
      <c r="V26" s="254"/>
      <c r="W26" s="254"/>
      <c r="X26" s="254"/>
      <c r="Y26" s="254"/>
      <c r="Z26" s="254"/>
    </row>
    <row r="27" spans="1:26" ht="15">
      <c r="A27" s="49">
        <v>9</v>
      </c>
      <c r="B27" s="228"/>
      <c r="C27" s="38"/>
      <c r="D27" s="38"/>
      <c r="E27" s="37"/>
      <c r="F27" s="337"/>
      <c r="G27" s="384"/>
      <c r="H27" s="39"/>
      <c r="I27" s="214"/>
      <c r="K27" s="278">
        <f>SUM($H27:H$218)</f>
        <v>0</v>
      </c>
      <c r="O27" s="254"/>
      <c r="P27" s="254"/>
      <c r="Q27" s="272"/>
      <c r="R27" s="254"/>
      <c r="S27" s="254"/>
      <c r="T27" s="254"/>
      <c r="U27" s="254"/>
      <c r="V27" s="254"/>
      <c r="W27" s="254"/>
      <c r="X27" s="254"/>
      <c r="Y27" s="254"/>
      <c r="Z27" s="254"/>
    </row>
    <row r="28" spans="1:26" ht="15">
      <c r="A28" s="49">
        <v>10</v>
      </c>
      <c r="B28" s="228"/>
      <c r="C28" s="38"/>
      <c r="D28" s="38"/>
      <c r="E28" s="37"/>
      <c r="F28" s="337"/>
      <c r="G28" s="384"/>
      <c r="H28" s="39"/>
      <c r="I28" s="214"/>
      <c r="K28" s="278">
        <f>SUM($H28:H$218)</f>
        <v>0</v>
      </c>
      <c r="O28" s="254"/>
      <c r="P28" s="254"/>
      <c r="Q28" s="272"/>
      <c r="R28" s="254"/>
      <c r="S28" s="254"/>
      <c r="T28" s="254"/>
      <c r="U28" s="254"/>
      <c r="V28" s="254"/>
      <c r="W28" s="254"/>
      <c r="X28" s="254"/>
      <c r="Y28" s="254"/>
      <c r="Z28" s="254"/>
    </row>
    <row r="29" spans="1:26" ht="15">
      <c r="A29" s="49">
        <v>11</v>
      </c>
      <c r="B29" s="228"/>
      <c r="C29" s="38"/>
      <c r="D29" s="38"/>
      <c r="E29" s="37"/>
      <c r="F29" s="337"/>
      <c r="G29" s="384"/>
      <c r="H29" s="39"/>
      <c r="I29" s="214"/>
      <c r="K29" s="278">
        <f>SUM($H29:H$218)</f>
        <v>0</v>
      </c>
      <c r="O29" s="254"/>
      <c r="P29" s="254"/>
      <c r="Q29" s="272"/>
      <c r="R29" s="254"/>
      <c r="S29" s="254"/>
      <c r="T29" s="254"/>
      <c r="U29" s="254"/>
      <c r="V29" s="254"/>
      <c r="W29" s="254"/>
      <c r="X29" s="254"/>
      <c r="Y29" s="254"/>
      <c r="Z29" s="254"/>
    </row>
    <row r="30" spans="1:26" ht="15">
      <c r="A30" s="49">
        <v>12</v>
      </c>
      <c r="B30" s="228"/>
      <c r="C30" s="38"/>
      <c r="D30" s="38"/>
      <c r="E30" s="37"/>
      <c r="F30" s="337"/>
      <c r="G30" s="384"/>
      <c r="H30" s="39"/>
      <c r="I30" s="214"/>
      <c r="K30" s="278">
        <f>SUM($H30:H$218)</f>
        <v>0</v>
      </c>
      <c r="O30" s="254"/>
      <c r="P30" s="254"/>
      <c r="Q30" s="272"/>
      <c r="R30" s="254"/>
      <c r="S30" s="254"/>
      <c r="T30" s="254"/>
      <c r="U30" s="254"/>
      <c r="V30" s="254"/>
      <c r="W30" s="254"/>
      <c r="X30" s="254"/>
      <c r="Y30" s="254"/>
      <c r="Z30" s="254"/>
    </row>
    <row r="31" spans="1:26" ht="15">
      <c r="A31" s="49">
        <v>13</v>
      </c>
      <c r="B31" s="228"/>
      <c r="C31" s="38"/>
      <c r="D31" s="38"/>
      <c r="E31" s="37"/>
      <c r="F31" s="337"/>
      <c r="G31" s="384"/>
      <c r="H31" s="39"/>
      <c r="I31" s="214"/>
      <c r="K31" s="278">
        <f>SUM($H31:H$218)</f>
        <v>0</v>
      </c>
      <c r="O31" s="254"/>
      <c r="P31" s="254"/>
      <c r="Q31" s="272"/>
      <c r="R31" s="254"/>
      <c r="S31" s="254"/>
      <c r="T31" s="254"/>
      <c r="U31" s="254"/>
      <c r="V31" s="254"/>
      <c r="W31" s="254"/>
      <c r="X31" s="254"/>
      <c r="Y31" s="254"/>
      <c r="Z31" s="254"/>
    </row>
    <row r="32" spans="1:26" ht="15">
      <c r="A32" s="49">
        <v>14</v>
      </c>
      <c r="B32" s="228"/>
      <c r="C32" s="38"/>
      <c r="D32" s="38"/>
      <c r="E32" s="37"/>
      <c r="F32" s="337"/>
      <c r="G32" s="384"/>
      <c r="H32" s="39"/>
      <c r="I32" s="214"/>
      <c r="K32" s="278">
        <f>SUM($H32:H$218)</f>
        <v>0</v>
      </c>
      <c r="O32" s="254"/>
      <c r="P32" s="254"/>
      <c r="Q32" s="272"/>
      <c r="R32" s="254"/>
      <c r="S32" s="254"/>
      <c r="T32" s="254"/>
      <c r="U32" s="254"/>
      <c r="V32" s="254"/>
      <c r="W32" s="254"/>
      <c r="X32" s="254"/>
      <c r="Y32" s="254"/>
      <c r="Z32" s="254"/>
    </row>
    <row r="33" spans="1:26" ht="15">
      <c r="A33" s="49">
        <v>15</v>
      </c>
      <c r="B33" s="228"/>
      <c r="C33" s="38"/>
      <c r="D33" s="38"/>
      <c r="E33" s="37"/>
      <c r="F33" s="337"/>
      <c r="G33" s="384"/>
      <c r="H33" s="39"/>
      <c r="I33" s="214"/>
      <c r="K33" s="278">
        <f>SUM($H33:H$218)</f>
        <v>0</v>
      </c>
      <c r="O33" s="254"/>
      <c r="P33" s="254"/>
      <c r="Q33" s="272"/>
      <c r="R33" s="254"/>
      <c r="S33" s="254"/>
      <c r="T33" s="254"/>
      <c r="U33" s="254"/>
      <c r="V33" s="254"/>
      <c r="W33" s="254"/>
      <c r="X33" s="254"/>
      <c r="Y33" s="254"/>
      <c r="Z33" s="254"/>
    </row>
    <row r="34" spans="1:26" ht="15">
      <c r="A34" s="49">
        <v>16</v>
      </c>
      <c r="B34" s="228"/>
      <c r="C34" s="38"/>
      <c r="D34" s="38"/>
      <c r="E34" s="37"/>
      <c r="F34" s="337"/>
      <c r="G34" s="384"/>
      <c r="H34" s="39"/>
      <c r="I34" s="214"/>
      <c r="K34" s="278">
        <f>SUM($H34:H$218)</f>
        <v>0</v>
      </c>
      <c r="O34" s="254"/>
      <c r="P34" s="254"/>
      <c r="Q34" s="272"/>
      <c r="R34" s="254"/>
      <c r="S34" s="254"/>
      <c r="T34" s="254"/>
      <c r="U34" s="254"/>
      <c r="V34" s="254"/>
      <c r="W34" s="254"/>
      <c r="X34" s="254"/>
      <c r="Y34" s="254"/>
      <c r="Z34" s="254"/>
    </row>
    <row r="35" spans="1:26" ht="15">
      <c r="A35" s="49">
        <v>17</v>
      </c>
      <c r="B35" s="228"/>
      <c r="C35" s="38"/>
      <c r="D35" s="38"/>
      <c r="E35" s="37"/>
      <c r="F35" s="337"/>
      <c r="G35" s="384"/>
      <c r="H35" s="39"/>
      <c r="I35" s="214"/>
      <c r="K35" s="278">
        <f>SUM($H35:H$218)</f>
        <v>0</v>
      </c>
      <c r="O35" s="254"/>
      <c r="P35" s="254"/>
      <c r="Q35" s="272"/>
      <c r="R35" s="254"/>
      <c r="S35" s="254"/>
      <c r="T35" s="254"/>
      <c r="U35" s="254"/>
      <c r="V35" s="254"/>
      <c r="W35" s="254"/>
      <c r="X35" s="254"/>
      <c r="Y35" s="254"/>
      <c r="Z35" s="254"/>
    </row>
    <row r="36" spans="1:26" ht="15">
      <c r="A36" s="49">
        <v>18</v>
      </c>
      <c r="B36" s="228"/>
      <c r="C36" s="38"/>
      <c r="D36" s="38"/>
      <c r="E36" s="37"/>
      <c r="F36" s="337"/>
      <c r="G36" s="384"/>
      <c r="H36" s="39"/>
      <c r="I36" s="214"/>
      <c r="K36" s="278">
        <f>SUM($H36:H$218)</f>
        <v>0</v>
      </c>
      <c r="O36" s="254"/>
      <c r="P36" s="254"/>
      <c r="Q36" s="272"/>
      <c r="R36" s="254"/>
      <c r="S36" s="254"/>
      <c r="T36" s="254"/>
      <c r="U36" s="254"/>
      <c r="V36" s="254"/>
      <c r="W36" s="254"/>
      <c r="X36" s="254"/>
      <c r="Y36" s="254"/>
      <c r="Z36" s="254"/>
    </row>
    <row r="37" spans="1:26" ht="15">
      <c r="A37" s="49">
        <v>19</v>
      </c>
      <c r="B37" s="228"/>
      <c r="C37" s="38"/>
      <c r="D37" s="38"/>
      <c r="E37" s="37"/>
      <c r="F37" s="337"/>
      <c r="G37" s="384"/>
      <c r="H37" s="39"/>
      <c r="I37" s="214"/>
      <c r="K37" s="278">
        <f>SUM($H37:H$218)</f>
        <v>0</v>
      </c>
      <c r="O37" s="254"/>
      <c r="P37" s="254"/>
      <c r="Q37" s="272"/>
      <c r="R37" s="254"/>
      <c r="S37" s="254"/>
      <c r="T37" s="254"/>
      <c r="U37" s="254"/>
      <c r="V37" s="254"/>
      <c r="W37" s="254"/>
      <c r="X37" s="254"/>
      <c r="Y37" s="254"/>
      <c r="Z37" s="254"/>
    </row>
    <row r="38" spans="1:26" ht="15">
      <c r="A38" s="49">
        <v>20</v>
      </c>
      <c r="B38" s="228"/>
      <c r="C38" s="38"/>
      <c r="D38" s="38"/>
      <c r="E38" s="37"/>
      <c r="F38" s="337"/>
      <c r="G38" s="384"/>
      <c r="H38" s="39"/>
      <c r="I38" s="214"/>
      <c r="K38" s="278">
        <f>SUM($H38:H$218)</f>
        <v>0</v>
      </c>
      <c r="O38" s="254"/>
      <c r="P38" s="254"/>
      <c r="Q38" s="272"/>
      <c r="R38" s="254"/>
      <c r="S38" s="254"/>
      <c r="T38" s="254"/>
      <c r="U38" s="254"/>
      <c r="V38" s="254"/>
      <c r="W38" s="254"/>
      <c r="X38" s="254"/>
      <c r="Y38" s="254"/>
      <c r="Z38" s="254"/>
    </row>
    <row r="39" spans="1:26" ht="15">
      <c r="A39" s="49">
        <v>21</v>
      </c>
      <c r="B39" s="228"/>
      <c r="C39" s="38"/>
      <c r="D39" s="38"/>
      <c r="E39" s="37"/>
      <c r="F39" s="337"/>
      <c r="G39" s="384"/>
      <c r="H39" s="39"/>
      <c r="I39" s="214"/>
      <c r="K39" s="278">
        <f>SUM($H39:H$218)</f>
        <v>0</v>
      </c>
      <c r="O39" s="254"/>
      <c r="P39" s="254"/>
      <c r="Q39" s="272"/>
      <c r="R39" s="254"/>
      <c r="S39" s="254"/>
      <c r="T39" s="254"/>
      <c r="U39" s="254"/>
      <c r="V39" s="254"/>
      <c r="W39" s="254"/>
      <c r="X39" s="254"/>
      <c r="Y39" s="254"/>
      <c r="Z39" s="254"/>
    </row>
    <row r="40" spans="1:26" ht="15">
      <c r="A40" s="49">
        <v>22</v>
      </c>
      <c r="B40" s="228"/>
      <c r="C40" s="38"/>
      <c r="D40" s="38"/>
      <c r="E40" s="37"/>
      <c r="F40" s="337"/>
      <c r="G40" s="384"/>
      <c r="H40" s="39"/>
      <c r="I40" s="214"/>
      <c r="K40" s="278">
        <f>SUM($H40:H$218)</f>
        <v>0</v>
      </c>
      <c r="O40" s="254"/>
      <c r="P40" s="254"/>
      <c r="Q40" s="272"/>
      <c r="R40" s="254"/>
      <c r="S40" s="254"/>
      <c r="T40" s="254"/>
      <c r="U40" s="254"/>
      <c r="V40" s="254"/>
      <c r="W40" s="254"/>
      <c r="X40" s="254"/>
      <c r="Y40" s="254"/>
      <c r="Z40" s="254"/>
    </row>
    <row r="41" spans="1:26" ht="15">
      <c r="A41" s="49">
        <v>23</v>
      </c>
      <c r="B41" s="228"/>
      <c r="C41" s="38"/>
      <c r="D41" s="38"/>
      <c r="E41" s="37"/>
      <c r="F41" s="337"/>
      <c r="G41" s="384"/>
      <c r="H41" s="39"/>
      <c r="I41" s="214"/>
      <c r="K41" s="278">
        <f>SUM($H41:H$218)</f>
        <v>0</v>
      </c>
      <c r="O41" s="254"/>
      <c r="P41" s="254"/>
      <c r="Q41" s="272"/>
      <c r="R41" s="254"/>
      <c r="S41" s="254"/>
      <c r="T41" s="254"/>
      <c r="U41" s="254"/>
      <c r="V41" s="254"/>
      <c r="W41" s="254"/>
      <c r="X41" s="254"/>
      <c r="Y41" s="254"/>
      <c r="Z41" s="254"/>
    </row>
    <row r="42" spans="1:26" ht="15">
      <c r="A42" s="49">
        <v>24</v>
      </c>
      <c r="B42" s="228"/>
      <c r="C42" s="38"/>
      <c r="D42" s="38"/>
      <c r="E42" s="37"/>
      <c r="F42" s="337"/>
      <c r="G42" s="384"/>
      <c r="H42" s="39"/>
      <c r="I42" s="214"/>
      <c r="K42" s="278">
        <f>SUM($H42:H$218)</f>
        <v>0</v>
      </c>
      <c r="O42" s="254"/>
      <c r="P42" s="254"/>
      <c r="Q42" s="272"/>
      <c r="R42" s="254"/>
      <c r="S42" s="254"/>
      <c r="T42" s="254"/>
      <c r="U42" s="254"/>
      <c r="V42" s="254"/>
      <c r="W42" s="254"/>
      <c r="X42" s="254"/>
      <c r="Y42" s="254"/>
      <c r="Z42" s="254"/>
    </row>
    <row r="43" spans="1:26" ht="15">
      <c r="A43" s="49">
        <v>25</v>
      </c>
      <c r="B43" s="228"/>
      <c r="C43" s="38"/>
      <c r="D43" s="38"/>
      <c r="E43" s="37"/>
      <c r="F43" s="337"/>
      <c r="G43" s="384"/>
      <c r="H43" s="39"/>
      <c r="I43" s="214"/>
      <c r="K43" s="278">
        <f>SUM($H43:H$218)</f>
        <v>0</v>
      </c>
      <c r="O43" s="254"/>
      <c r="P43" s="254"/>
      <c r="Q43" s="272"/>
      <c r="R43" s="254"/>
      <c r="S43" s="254"/>
      <c r="T43" s="254"/>
      <c r="U43" s="254"/>
      <c r="V43" s="254"/>
      <c r="W43" s="254"/>
      <c r="X43" s="254"/>
      <c r="Y43" s="254"/>
      <c r="Z43" s="254"/>
    </row>
    <row r="44" spans="1:26" ht="15">
      <c r="A44" s="49">
        <v>26</v>
      </c>
      <c r="B44" s="228"/>
      <c r="C44" s="38"/>
      <c r="D44" s="38"/>
      <c r="E44" s="37"/>
      <c r="F44" s="337"/>
      <c r="G44" s="384"/>
      <c r="H44" s="39"/>
      <c r="I44" s="214"/>
      <c r="K44" s="278">
        <f>SUM($H44:H$218)</f>
        <v>0</v>
      </c>
      <c r="O44" s="254"/>
      <c r="P44" s="254"/>
      <c r="Q44" s="272"/>
      <c r="R44" s="254"/>
      <c r="S44" s="254"/>
      <c r="T44" s="254"/>
      <c r="U44" s="254"/>
      <c r="V44" s="254"/>
      <c r="W44" s="254"/>
      <c r="X44" s="254"/>
      <c r="Y44" s="254"/>
      <c r="Z44" s="254"/>
    </row>
    <row r="45" spans="1:26" ht="15">
      <c r="A45" s="49">
        <v>27</v>
      </c>
      <c r="B45" s="228"/>
      <c r="C45" s="38"/>
      <c r="D45" s="38"/>
      <c r="E45" s="37"/>
      <c r="F45" s="337"/>
      <c r="G45" s="384"/>
      <c r="H45" s="39"/>
      <c r="I45" s="214"/>
      <c r="K45" s="278">
        <f>SUM($H45:H$218)</f>
        <v>0</v>
      </c>
      <c r="O45" s="254"/>
      <c r="P45" s="254"/>
      <c r="Q45" s="272"/>
      <c r="R45" s="254"/>
      <c r="S45" s="254"/>
      <c r="T45" s="254"/>
      <c r="U45" s="254"/>
      <c r="V45" s="254"/>
      <c r="W45" s="254"/>
      <c r="X45" s="254"/>
      <c r="Y45" s="254"/>
      <c r="Z45" s="254"/>
    </row>
    <row r="46" spans="1:26" ht="15">
      <c r="A46" s="49">
        <v>28</v>
      </c>
      <c r="B46" s="228"/>
      <c r="C46" s="38"/>
      <c r="D46" s="38"/>
      <c r="E46" s="37"/>
      <c r="F46" s="337"/>
      <c r="G46" s="384"/>
      <c r="H46" s="39"/>
      <c r="I46" s="214"/>
      <c r="K46" s="278">
        <f>SUM($H46:H$218)</f>
        <v>0</v>
      </c>
      <c r="O46" s="254"/>
      <c r="P46" s="254"/>
      <c r="Q46" s="272"/>
      <c r="R46" s="254"/>
      <c r="S46" s="254"/>
      <c r="T46" s="254"/>
      <c r="U46" s="254"/>
      <c r="V46" s="254"/>
      <c r="W46" s="254"/>
      <c r="X46" s="254"/>
      <c r="Y46" s="254"/>
      <c r="Z46" s="254"/>
    </row>
    <row r="47" spans="1:26" ht="15">
      <c r="A47" s="49">
        <v>29</v>
      </c>
      <c r="B47" s="228"/>
      <c r="C47" s="38"/>
      <c r="D47" s="38"/>
      <c r="E47" s="37"/>
      <c r="F47" s="337"/>
      <c r="G47" s="384"/>
      <c r="H47" s="39"/>
      <c r="I47" s="214"/>
      <c r="K47" s="278">
        <f>SUM($H47:H$218)</f>
        <v>0</v>
      </c>
      <c r="O47" s="254"/>
      <c r="P47" s="254"/>
      <c r="Q47" s="272"/>
      <c r="R47" s="254"/>
      <c r="S47" s="254"/>
      <c r="T47" s="254"/>
      <c r="U47" s="254"/>
      <c r="V47" s="254"/>
      <c r="W47" s="254"/>
      <c r="X47" s="254"/>
      <c r="Y47" s="254"/>
      <c r="Z47" s="254"/>
    </row>
    <row r="48" spans="1:26" ht="15">
      <c r="A48" s="49">
        <v>30</v>
      </c>
      <c r="B48" s="228"/>
      <c r="C48" s="38"/>
      <c r="D48" s="38"/>
      <c r="E48" s="37"/>
      <c r="F48" s="337"/>
      <c r="G48" s="384"/>
      <c r="H48" s="39"/>
      <c r="I48" s="214"/>
      <c r="K48" s="278">
        <f>SUM($H48:H$218)</f>
        <v>0</v>
      </c>
      <c r="O48" s="254"/>
      <c r="P48" s="254"/>
      <c r="Q48" s="272"/>
      <c r="R48" s="254"/>
      <c r="S48" s="254"/>
      <c r="T48" s="254"/>
      <c r="U48" s="254"/>
      <c r="V48" s="254"/>
      <c r="W48" s="254"/>
      <c r="X48" s="254"/>
      <c r="Y48" s="254"/>
      <c r="Z48" s="254"/>
    </row>
    <row r="49" spans="1:26" ht="15">
      <c r="A49" s="49">
        <v>31</v>
      </c>
      <c r="B49" s="228"/>
      <c r="C49" s="38"/>
      <c r="D49" s="38"/>
      <c r="E49" s="37"/>
      <c r="F49" s="337"/>
      <c r="G49" s="384"/>
      <c r="H49" s="39"/>
      <c r="I49" s="214"/>
      <c r="K49" s="278">
        <f>SUM($H49:H$218)</f>
        <v>0</v>
      </c>
      <c r="O49" s="254"/>
      <c r="P49" s="254"/>
      <c r="Q49" s="272"/>
      <c r="R49" s="254"/>
      <c r="S49" s="254"/>
      <c r="T49" s="254"/>
      <c r="U49" s="254"/>
      <c r="V49" s="254"/>
      <c r="W49" s="254"/>
      <c r="X49" s="254"/>
      <c r="Y49" s="254"/>
      <c r="Z49" s="254"/>
    </row>
    <row r="50" spans="1:26" ht="15">
      <c r="A50" s="49">
        <v>32</v>
      </c>
      <c r="B50" s="228"/>
      <c r="C50" s="38"/>
      <c r="D50" s="38"/>
      <c r="E50" s="37"/>
      <c r="F50" s="337"/>
      <c r="G50" s="384"/>
      <c r="H50" s="39"/>
      <c r="I50" s="214"/>
      <c r="K50" s="278">
        <f>SUM($H50:H$218)</f>
        <v>0</v>
      </c>
      <c r="O50" s="254"/>
      <c r="P50" s="254"/>
      <c r="Q50" s="272"/>
      <c r="R50" s="254"/>
      <c r="S50" s="254"/>
      <c r="T50" s="254"/>
      <c r="U50" s="254"/>
      <c r="V50" s="254"/>
      <c r="W50" s="254"/>
      <c r="X50" s="254"/>
      <c r="Y50" s="254"/>
      <c r="Z50" s="254"/>
    </row>
    <row r="51" spans="1:26" ht="15">
      <c r="A51" s="49">
        <v>33</v>
      </c>
      <c r="B51" s="228"/>
      <c r="C51" s="38"/>
      <c r="D51" s="38"/>
      <c r="E51" s="37"/>
      <c r="F51" s="337"/>
      <c r="G51" s="384"/>
      <c r="H51" s="39"/>
      <c r="I51" s="214"/>
      <c r="K51" s="278">
        <f>SUM($H51:H$218)</f>
        <v>0</v>
      </c>
      <c r="O51" s="254"/>
      <c r="P51" s="254"/>
      <c r="Q51" s="272"/>
      <c r="R51" s="254"/>
      <c r="S51" s="254"/>
      <c r="T51" s="254"/>
      <c r="U51" s="254"/>
      <c r="V51" s="254"/>
      <c r="W51" s="254"/>
      <c r="X51" s="254"/>
      <c r="Y51" s="254"/>
      <c r="Z51" s="254"/>
    </row>
    <row r="52" spans="1:26" ht="15">
      <c r="A52" s="49">
        <v>34</v>
      </c>
      <c r="B52" s="228"/>
      <c r="C52" s="38"/>
      <c r="D52" s="38"/>
      <c r="E52" s="37"/>
      <c r="F52" s="337"/>
      <c r="G52" s="384"/>
      <c r="H52" s="39"/>
      <c r="I52" s="214"/>
      <c r="K52" s="278">
        <f>SUM($H52:H$218)</f>
        <v>0</v>
      </c>
      <c r="O52" s="254"/>
      <c r="P52" s="254"/>
      <c r="Q52" s="272"/>
      <c r="R52" s="254"/>
      <c r="S52" s="254"/>
      <c r="T52" s="254"/>
      <c r="U52" s="254"/>
      <c r="V52" s="254"/>
      <c r="W52" s="254"/>
      <c r="X52" s="254"/>
      <c r="Y52" s="254"/>
      <c r="Z52" s="254"/>
    </row>
    <row r="53" spans="1:26" ht="15">
      <c r="A53" s="49">
        <v>35</v>
      </c>
      <c r="B53" s="228"/>
      <c r="C53" s="38"/>
      <c r="D53" s="38"/>
      <c r="E53" s="37"/>
      <c r="F53" s="337"/>
      <c r="G53" s="384"/>
      <c r="H53" s="39"/>
      <c r="I53" s="214"/>
      <c r="K53" s="278">
        <f>SUM($H53:H$218)</f>
        <v>0</v>
      </c>
      <c r="O53" s="254"/>
      <c r="P53" s="254"/>
      <c r="Q53" s="272"/>
      <c r="R53" s="254"/>
      <c r="S53" s="254"/>
      <c r="T53" s="254"/>
      <c r="U53" s="254"/>
      <c r="V53" s="254"/>
      <c r="W53" s="254"/>
      <c r="X53" s="254"/>
      <c r="Y53" s="254"/>
      <c r="Z53" s="254"/>
    </row>
    <row r="54" spans="1:26" ht="15">
      <c r="A54" s="49">
        <v>36</v>
      </c>
      <c r="B54" s="228"/>
      <c r="C54" s="38"/>
      <c r="D54" s="38"/>
      <c r="E54" s="37"/>
      <c r="F54" s="337"/>
      <c r="G54" s="384"/>
      <c r="H54" s="39"/>
      <c r="I54" s="214"/>
      <c r="K54" s="278">
        <f>SUM($H54:H$218)</f>
        <v>0</v>
      </c>
      <c r="O54" s="254"/>
      <c r="P54" s="254"/>
      <c r="Q54" s="272"/>
      <c r="R54" s="254"/>
      <c r="S54" s="254"/>
      <c r="T54" s="254"/>
      <c r="U54" s="254"/>
      <c r="V54" s="254"/>
      <c r="W54" s="254"/>
      <c r="X54" s="254"/>
      <c r="Y54" s="254"/>
      <c r="Z54" s="254"/>
    </row>
    <row r="55" spans="1:26" ht="15">
      <c r="A55" s="49">
        <v>37</v>
      </c>
      <c r="B55" s="228"/>
      <c r="C55" s="38"/>
      <c r="D55" s="38"/>
      <c r="E55" s="37"/>
      <c r="F55" s="337"/>
      <c r="G55" s="384"/>
      <c r="H55" s="39"/>
      <c r="I55" s="214"/>
      <c r="K55" s="278">
        <f>SUM($H55:H$218)</f>
        <v>0</v>
      </c>
      <c r="O55" s="254"/>
      <c r="P55" s="254"/>
      <c r="Q55" s="272"/>
      <c r="R55" s="254"/>
      <c r="S55" s="254"/>
      <c r="T55" s="254"/>
      <c r="U55" s="254"/>
      <c r="V55" s="254"/>
      <c r="W55" s="254"/>
      <c r="X55" s="254"/>
      <c r="Y55" s="254"/>
      <c r="Z55" s="254"/>
    </row>
    <row r="56" spans="1:26" ht="15">
      <c r="A56" s="49">
        <v>38</v>
      </c>
      <c r="B56" s="228"/>
      <c r="C56" s="38"/>
      <c r="D56" s="38"/>
      <c r="E56" s="37"/>
      <c r="F56" s="337"/>
      <c r="G56" s="384"/>
      <c r="H56" s="39"/>
      <c r="I56" s="214"/>
      <c r="K56" s="278">
        <f>SUM($H56:H$218)</f>
        <v>0</v>
      </c>
      <c r="O56" s="254"/>
      <c r="P56" s="254"/>
      <c r="Q56" s="272"/>
      <c r="R56" s="254"/>
      <c r="S56" s="254"/>
      <c r="T56" s="254"/>
      <c r="U56" s="254"/>
      <c r="V56" s="254"/>
      <c r="W56" s="254"/>
      <c r="X56" s="254"/>
      <c r="Y56" s="254"/>
      <c r="Z56" s="254"/>
    </row>
    <row r="57" spans="1:26" ht="15">
      <c r="A57" s="49">
        <v>39</v>
      </c>
      <c r="B57" s="228"/>
      <c r="C57" s="38"/>
      <c r="D57" s="38"/>
      <c r="E57" s="37"/>
      <c r="F57" s="337"/>
      <c r="G57" s="384"/>
      <c r="H57" s="39"/>
      <c r="I57" s="214"/>
      <c r="K57" s="278">
        <f>SUM($H57:H$218)</f>
        <v>0</v>
      </c>
      <c r="O57" s="254"/>
      <c r="P57" s="254"/>
      <c r="Q57" s="272"/>
      <c r="R57" s="254"/>
      <c r="S57" s="254"/>
      <c r="T57" s="254"/>
      <c r="U57" s="254"/>
      <c r="V57" s="254"/>
      <c r="W57" s="254"/>
      <c r="X57" s="254"/>
      <c r="Y57" s="254"/>
      <c r="Z57" s="254"/>
    </row>
    <row r="58" spans="1:26" ht="15">
      <c r="A58" s="49">
        <v>40</v>
      </c>
      <c r="B58" s="228"/>
      <c r="C58" s="38"/>
      <c r="D58" s="38"/>
      <c r="E58" s="37"/>
      <c r="F58" s="337"/>
      <c r="G58" s="384"/>
      <c r="H58" s="39"/>
      <c r="I58" s="214"/>
      <c r="K58" s="278">
        <f>SUM($H58:H$218)</f>
        <v>0</v>
      </c>
      <c r="O58" s="254"/>
      <c r="P58" s="254"/>
      <c r="Q58" s="272"/>
      <c r="R58" s="254"/>
      <c r="S58" s="254"/>
      <c r="T58" s="254"/>
      <c r="U58" s="254"/>
      <c r="V58" s="254"/>
      <c r="W58" s="254"/>
      <c r="X58" s="254"/>
      <c r="Y58" s="254"/>
      <c r="Z58" s="254"/>
    </row>
    <row r="59" spans="1:26" ht="15">
      <c r="A59" s="49">
        <v>41</v>
      </c>
      <c r="B59" s="228"/>
      <c r="C59" s="38"/>
      <c r="D59" s="38"/>
      <c r="E59" s="37"/>
      <c r="F59" s="337"/>
      <c r="G59" s="384"/>
      <c r="H59" s="39"/>
      <c r="I59" s="214"/>
      <c r="K59" s="278">
        <f>SUM($H59:H$218)</f>
        <v>0</v>
      </c>
      <c r="O59" s="254"/>
      <c r="P59" s="254"/>
      <c r="Q59" s="272"/>
      <c r="R59" s="254"/>
      <c r="S59" s="254"/>
      <c r="T59" s="254"/>
      <c r="U59" s="254"/>
      <c r="V59" s="254"/>
      <c r="W59" s="254"/>
      <c r="X59" s="254"/>
      <c r="Y59" s="254"/>
      <c r="Z59" s="254"/>
    </row>
    <row r="60" spans="1:26" ht="15">
      <c r="A60" s="49">
        <v>42</v>
      </c>
      <c r="B60" s="228"/>
      <c r="C60" s="38"/>
      <c r="D60" s="38"/>
      <c r="E60" s="37"/>
      <c r="F60" s="337"/>
      <c r="G60" s="384"/>
      <c r="H60" s="39"/>
      <c r="I60" s="214"/>
      <c r="K60" s="278">
        <f>SUM($H60:H$218)</f>
        <v>0</v>
      </c>
      <c r="O60" s="254"/>
      <c r="P60" s="254"/>
      <c r="Q60" s="272"/>
      <c r="R60" s="254"/>
      <c r="S60" s="254"/>
      <c r="T60" s="254"/>
      <c r="U60" s="254"/>
      <c r="V60" s="254"/>
      <c r="W60" s="254"/>
      <c r="X60" s="254"/>
      <c r="Y60" s="254"/>
      <c r="Z60" s="254"/>
    </row>
    <row r="61" spans="1:26" ht="15">
      <c r="A61" s="49">
        <v>43</v>
      </c>
      <c r="B61" s="228"/>
      <c r="C61" s="38"/>
      <c r="D61" s="38"/>
      <c r="E61" s="37"/>
      <c r="F61" s="337"/>
      <c r="G61" s="384"/>
      <c r="H61" s="39"/>
      <c r="I61" s="214"/>
      <c r="K61" s="278">
        <f>SUM($H61:H$218)</f>
        <v>0</v>
      </c>
      <c r="O61" s="254"/>
      <c r="P61" s="254"/>
      <c r="Q61" s="272"/>
      <c r="R61" s="254"/>
      <c r="S61" s="254"/>
      <c r="T61" s="254"/>
      <c r="U61" s="254"/>
      <c r="V61" s="254"/>
      <c r="W61" s="254"/>
      <c r="X61" s="254"/>
      <c r="Y61" s="254"/>
      <c r="Z61" s="254"/>
    </row>
    <row r="62" spans="1:26" ht="15">
      <c r="A62" s="49">
        <v>44</v>
      </c>
      <c r="B62" s="228"/>
      <c r="C62" s="38"/>
      <c r="D62" s="38"/>
      <c r="E62" s="37"/>
      <c r="F62" s="337"/>
      <c r="G62" s="384"/>
      <c r="H62" s="39"/>
      <c r="I62" s="214"/>
      <c r="K62" s="278">
        <f>SUM($H62:H$218)</f>
        <v>0</v>
      </c>
      <c r="O62" s="254"/>
      <c r="P62" s="254"/>
      <c r="Q62" s="272"/>
      <c r="R62" s="254"/>
      <c r="S62" s="254"/>
      <c r="T62" s="254"/>
      <c r="U62" s="254"/>
      <c r="V62" s="254"/>
      <c r="W62" s="254"/>
      <c r="X62" s="254"/>
      <c r="Y62" s="254"/>
      <c r="Z62" s="254"/>
    </row>
    <row r="63" spans="1:26" ht="15">
      <c r="A63" s="49">
        <v>45</v>
      </c>
      <c r="B63" s="228"/>
      <c r="C63" s="38"/>
      <c r="D63" s="38"/>
      <c r="E63" s="37"/>
      <c r="F63" s="337"/>
      <c r="G63" s="384"/>
      <c r="H63" s="39"/>
      <c r="I63" s="214"/>
      <c r="K63" s="278">
        <f>SUM($H63:H$218)</f>
        <v>0</v>
      </c>
      <c r="O63" s="254"/>
      <c r="P63" s="254"/>
      <c r="Q63" s="272"/>
      <c r="R63" s="254"/>
      <c r="S63" s="254"/>
      <c r="T63" s="254"/>
      <c r="U63" s="254"/>
      <c r="V63" s="254"/>
      <c r="W63" s="254"/>
      <c r="X63" s="254"/>
      <c r="Y63" s="254"/>
      <c r="Z63" s="254"/>
    </row>
    <row r="64" spans="1:26" ht="15">
      <c r="A64" s="49">
        <v>46</v>
      </c>
      <c r="B64" s="228"/>
      <c r="C64" s="38"/>
      <c r="D64" s="38"/>
      <c r="E64" s="37"/>
      <c r="F64" s="337"/>
      <c r="G64" s="384"/>
      <c r="H64" s="39"/>
      <c r="I64" s="214"/>
      <c r="K64" s="278">
        <f>SUM($H64:H$218)</f>
        <v>0</v>
      </c>
      <c r="O64" s="254"/>
      <c r="P64" s="254"/>
      <c r="Q64" s="272"/>
      <c r="R64" s="254"/>
      <c r="S64" s="254"/>
      <c r="T64" s="254"/>
      <c r="U64" s="254"/>
      <c r="V64" s="254"/>
      <c r="W64" s="254"/>
      <c r="X64" s="254"/>
      <c r="Y64" s="254"/>
      <c r="Z64" s="254"/>
    </row>
    <row r="65" spans="1:26" ht="15">
      <c r="A65" s="49">
        <v>47</v>
      </c>
      <c r="B65" s="228"/>
      <c r="C65" s="38"/>
      <c r="D65" s="38"/>
      <c r="E65" s="37"/>
      <c r="F65" s="337"/>
      <c r="G65" s="384"/>
      <c r="H65" s="39"/>
      <c r="I65" s="214"/>
      <c r="K65" s="278">
        <f>SUM($H65:H$218)</f>
        <v>0</v>
      </c>
      <c r="O65" s="254"/>
      <c r="P65" s="254"/>
      <c r="Q65" s="272"/>
      <c r="R65" s="254"/>
      <c r="S65" s="254"/>
      <c r="T65" s="254"/>
      <c r="U65" s="254"/>
      <c r="V65" s="254"/>
      <c r="W65" s="254"/>
      <c r="X65" s="254"/>
      <c r="Y65" s="254"/>
      <c r="Z65" s="254"/>
    </row>
    <row r="66" spans="1:26" ht="15">
      <c r="A66" s="49">
        <v>48</v>
      </c>
      <c r="B66" s="228"/>
      <c r="C66" s="38"/>
      <c r="D66" s="38"/>
      <c r="E66" s="37"/>
      <c r="F66" s="337"/>
      <c r="G66" s="384"/>
      <c r="H66" s="39"/>
      <c r="I66" s="214"/>
      <c r="K66" s="278">
        <f>SUM($H66:H$218)</f>
        <v>0</v>
      </c>
      <c r="O66" s="254"/>
      <c r="P66" s="254"/>
      <c r="Q66" s="272"/>
      <c r="R66" s="254"/>
      <c r="S66" s="254"/>
      <c r="T66" s="254"/>
      <c r="U66" s="254"/>
      <c r="V66" s="254"/>
      <c r="W66" s="254"/>
      <c r="X66" s="254"/>
      <c r="Y66" s="254"/>
      <c r="Z66" s="254"/>
    </row>
    <row r="67" spans="1:26" ht="15">
      <c r="A67" s="49">
        <v>49</v>
      </c>
      <c r="B67" s="228"/>
      <c r="C67" s="38"/>
      <c r="D67" s="38"/>
      <c r="E67" s="37"/>
      <c r="F67" s="337"/>
      <c r="G67" s="384"/>
      <c r="H67" s="39"/>
      <c r="I67" s="214"/>
      <c r="K67" s="278">
        <f>SUM($H67:H$218)</f>
        <v>0</v>
      </c>
      <c r="O67" s="254"/>
      <c r="P67" s="254"/>
      <c r="Q67" s="272"/>
      <c r="R67" s="254"/>
      <c r="S67" s="254"/>
      <c r="T67" s="254"/>
      <c r="U67" s="254"/>
      <c r="V67" s="254"/>
      <c r="W67" s="254"/>
      <c r="X67" s="254"/>
      <c r="Y67" s="254"/>
      <c r="Z67" s="254"/>
    </row>
    <row r="68" spans="1:26" ht="15">
      <c r="A68" s="49">
        <v>50</v>
      </c>
      <c r="B68" s="228"/>
      <c r="C68" s="38"/>
      <c r="D68" s="38"/>
      <c r="E68" s="37"/>
      <c r="F68" s="337"/>
      <c r="G68" s="384"/>
      <c r="H68" s="39"/>
      <c r="I68" s="214"/>
      <c r="K68" s="278">
        <f>SUM($H68:H$218)</f>
        <v>0</v>
      </c>
      <c r="O68" s="254"/>
      <c r="P68" s="254"/>
      <c r="Q68" s="272"/>
      <c r="R68" s="254"/>
      <c r="S68" s="254"/>
      <c r="T68" s="254"/>
      <c r="U68" s="254"/>
      <c r="V68" s="254"/>
      <c r="W68" s="254"/>
      <c r="X68" s="254"/>
      <c r="Y68" s="254"/>
      <c r="Z68" s="254"/>
    </row>
    <row r="69" spans="1:26" ht="15">
      <c r="A69" s="49">
        <v>51</v>
      </c>
      <c r="B69" s="228"/>
      <c r="C69" s="38"/>
      <c r="D69" s="38"/>
      <c r="E69" s="37"/>
      <c r="F69" s="337"/>
      <c r="G69" s="384"/>
      <c r="H69" s="39"/>
      <c r="I69" s="214"/>
      <c r="K69" s="278">
        <f>SUM($H69:H$218)</f>
        <v>0</v>
      </c>
      <c r="O69" s="254"/>
      <c r="P69" s="254"/>
      <c r="Q69" s="272"/>
      <c r="R69" s="254"/>
      <c r="S69" s="254"/>
      <c r="T69" s="254"/>
      <c r="U69" s="254"/>
      <c r="V69" s="254"/>
      <c r="W69" s="254"/>
      <c r="X69" s="254"/>
      <c r="Y69" s="254"/>
      <c r="Z69" s="254"/>
    </row>
    <row r="70" spans="1:26" ht="15">
      <c r="A70" s="49">
        <v>52</v>
      </c>
      <c r="B70" s="228"/>
      <c r="C70" s="38"/>
      <c r="D70" s="38"/>
      <c r="E70" s="37"/>
      <c r="F70" s="337"/>
      <c r="G70" s="384"/>
      <c r="H70" s="39"/>
      <c r="I70" s="214"/>
      <c r="K70" s="278">
        <f>SUM($H70:H$218)</f>
        <v>0</v>
      </c>
      <c r="O70" s="254"/>
      <c r="P70" s="254"/>
      <c r="Q70" s="272"/>
      <c r="R70" s="254"/>
      <c r="S70" s="254"/>
      <c r="T70" s="254"/>
      <c r="U70" s="254"/>
      <c r="V70" s="254"/>
      <c r="W70" s="254"/>
      <c r="X70" s="254"/>
      <c r="Y70" s="254"/>
      <c r="Z70" s="254"/>
    </row>
    <row r="71" spans="1:26" ht="15">
      <c r="A71" s="49">
        <v>53</v>
      </c>
      <c r="B71" s="228"/>
      <c r="C71" s="38"/>
      <c r="D71" s="38"/>
      <c r="E71" s="37"/>
      <c r="F71" s="337"/>
      <c r="G71" s="384"/>
      <c r="H71" s="39"/>
      <c r="I71" s="214"/>
      <c r="K71" s="278">
        <f>SUM($H71:H$218)</f>
        <v>0</v>
      </c>
      <c r="O71" s="254"/>
      <c r="P71" s="254"/>
      <c r="Q71" s="272"/>
      <c r="R71" s="254"/>
      <c r="S71" s="254"/>
      <c r="T71" s="254"/>
      <c r="U71" s="254"/>
      <c r="V71" s="254"/>
      <c r="W71" s="254"/>
      <c r="X71" s="254"/>
      <c r="Y71" s="254"/>
      <c r="Z71" s="254"/>
    </row>
    <row r="72" spans="1:26" ht="15">
      <c r="A72" s="49">
        <v>54</v>
      </c>
      <c r="B72" s="228"/>
      <c r="C72" s="38"/>
      <c r="D72" s="38"/>
      <c r="E72" s="37"/>
      <c r="F72" s="337"/>
      <c r="G72" s="384"/>
      <c r="H72" s="39"/>
      <c r="I72" s="214"/>
      <c r="K72" s="278">
        <f>SUM($H72:H$218)</f>
        <v>0</v>
      </c>
      <c r="O72" s="254"/>
      <c r="P72" s="254"/>
      <c r="Q72" s="272"/>
      <c r="R72" s="254"/>
      <c r="S72" s="254"/>
      <c r="T72" s="254"/>
      <c r="U72" s="254"/>
      <c r="V72" s="254"/>
      <c r="W72" s="254"/>
      <c r="X72" s="254"/>
      <c r="Y72" s="254"/>
      <c r="Z72" s="254"/>
    </row>
    <row r="73" spans="1:26" ht="15">
      <c r="A73" s="49">
        <v>55</v>
      </c>
      <c r="B73" s="228"/>
      <c r="C73" s="38"/>
      <c r="D73" s="38"/>
      <c r="E73" s="37"/>
      <c r="F73" s="337"/>
      <c r="G73" s="384"/>
      <c r="H73" s="39"/>
      <c r="I73" s="214"/>
      <c r="K73" s="278">
        <f>SUM($H73:H$218)</f>
        <v>0</v>
      </c>
      <c r="O73" s="254"/>
      <c r="P73" s="254"/>
      <c r="Q73" s="272"/>
      <c r="R73" s="254"/>
      <c r="S73" s="254"/>
      <c r="T73" s="254"/>
      <c r="U73" s="254"/>
      <c r="V73" s="254"/>
      <c r="W73" s="254"/>
      <c r="X73" s="254"/>
      <c r="Y73" s="254"/>
      <c r="Z73" s="254"/>
    </row>
    <row r="74" spans="1:26" ht="15">
      <c r="A74" s="49">
        <v>56</v>
      </c>
      <c r="B74" s="228"/>
      <c r="C74" s="38"/>
      <c r="D74" s="38"/>
      <c r="E74" s="37"/>
      <c r="F74" s="337"/>
      <c r="G74" s="384"/>
      <c r="H74" s="39"/>
      <c r="I74" s="214"/>
      <c r="K74" s="278">
        <f>SUM($H74:H$218)</f>
        <v>0</v>
      </c>
      <c r="O74" s="254"/>
      <c r="P74" s="254"/>
      <c r="Q74" s="272"/>
      <c r="R74" s="254"/>
      <c r="S74" s="254"/>
      <c r="T74" s="254"/>
      <c r="U74" s="254"/>
      <c r="V74" s="254"/>
      <c r="W74" s="254"/>
      <c r="X74" s="254"/>
      <c r="Y74" s="254"/>
      <c r="Z74" s="254"/>
    </row>
    <row r="75" spans="1:26" ht="15">
      <c r="A75" s="49">
        <v>57</v>
      </c>
      <c r="B75" s="228"/>
      <c r="C75" s="38"/>
      <c r="D75" s="38"/>
      <c r="E75" s="37"/>
      <c r="F75" s="337"/>
      <c r="G75" s="384"/>
      <c r="H75" s="39"/>
      <c r="I75" s="214"/>
      <c r="K75" s="278">
        <f>SUM($H75:H$218)</f>
        <v>0</v>
      </c>
      <c r="O75" s="254"/>
      <c r="P75" s="254"/>
      <c r="Q75" s="272"/>
      <c r="R75" s="254"/>
      <c r="S75" s="254"/>
      <c r="T75" s="254"/>
      <c r="U75" s="254"/>
      <c r="V75" s="254"/>
      <c r="W75" s="254"/>
      <c r="X75" s="254"/>
      <c r="Y75" s="254"/>
      <c r="Z75" s="254"/>
    </row>
    <row r="76" spans="1:26" ht="15">
      <c r="A76" s="49">
        <v>58</v>
      </c>
      <c r="B76" s="228"/>
      <c r="C76" s="38"/>
      <c r="D76" s="38"/>
      <c r="E76" s="37"/>
      <c r="F76" s="337"/>
      <c r="G76" s="384"/>
      <c r="H76" s="39"/>
      <c r="I76" s="214"/>
      <c r="K76" s="278">
        <f>SUM($H76:H$218)</f>
        <v>0</v>
      </c>
      <c r="O76" s="254"/>
      <c r="P76" s="254"/>
      <c r="Q76" s="272"/>
      <c r="R76" s="254"/>
      <c r="S76" s="254"/>
      <c r="T76" s="254"/>
      <c r="U76" s="254"/>
      <c r="V76" s="254"/>
      <c r="W76" s="254"/>
      <c r="X76" s="254"/>
      <c r="Y76" s="254"/>
      <c r="Z76" s="254"/>
    </row>
    <row r="77" spans="1:26" ht="15">
      <c r="A77" s="49">
        <v>59</v>
      </c>
      <c r="B77" s="228"/>
      <c r="C77" s="38"/>
      <c r="D77" s="38"/>
      <c r="E77" s="37"/>
      <c r="F77" s="337"/>
      <c r="G77" s="384"/>
      <c r="H77" s="39"/>
      <c r="I77" s="214"/>
      <c r="K77" s="278">
        <f>SUM($H77:H$218)</f>
        <v>0</v>
      </c>
      <c r="O77" s="254"/>
      <c r="P77" s="254"/>
      <c r="Q77" s="272"/>
      <c r="R77" s="254"/>
      <c r="S77" s="254"/>
      <c r="T77" s="254"/>
      <c r="U77" s="254"/>
      <c r="V77" s="254"/>
      <c r="W77" s="254"/>
      <c r="X77" s="254"/>
      <c r="Y77" s="254"/>
      <c r="Z77" s="254"/>
    </row>
    <row r="78" spans="1:26" ht="15">
      <c r="A78" s="49">
        <v>60</v>
      </c>
      <c r="B78" s="228"/>
      <c r="C78" s="38"/>
      <c r="D78" s="38"/>
      <c r="E78" s="37"/>
      <c r="F78" s="337"/>
      <c r="G78" s="384"/>
      <c r="H78" s="39"/>
      <c r="I78" s="214"/>
      <c r="K78" s="278">
        <f>SUM($H78:H$218)</f>
        <v>0</v>
      </c>
      <c r="O78" s="254"/>
      <c r="P78" s="254"/>
      <c r="Q78" s="272"/>
      <c r="R78" s="254"/>
      <c r="S78" s="254"/>
      <c r="T78" s="254"/>
      <c r="U78" s="254"/>
      <c r="V78" s="254"/>
      <c r="W78" s="254"/>
      <c r="X78" s="254"/>
      <c r="Y78" s="254"/>
      <c r="Z78" s="254"/>
    </row>
    <row r="79" spans="1:26" ht="15">
      <c r="A79" s="49">
        <v>61</v>
      </c>
      <c r="B79" s="228"/>
      <c r="C79" s="38"/>
      <c r="D79" s="38"/>
      <c r="E79" s="37"/>
      <c r="F79" s="337"/>
      <c r="G79" s="384"/>
      <c r="H79" s="39"/>
      <c r="I79" s="214"/>
      <c r="K79" s="278">
        <f>SUM($H79:H$218)</f>
        <v>0</v>
      </c>
      <c r="O79" s="254"/>
      <c r="P79" s="254"/>
      <c r="Q79" s="272"/>
      <c r="R79" s="254"/>
      <c r="S79" s="254"/>
      <c r="T79" s="254"/>
      <c r="U79" s="254"/>
      <c r="V79" s="254"/>
      <c r="W79" s="254"/>
      <c r="X79" s="254"/>
      <c r="Y79" s="254"/>
      <c r="Z79" s="254"/>
    </row>
    <row r="80" spans="1:26" ht="15">
      <c r="A80" s="49">
        <v>62</v>
      </c>
      <c r="B80" s="228"/>
      <c r="C80" s="38"/>
      <c r="D80" s="38"/>
      <c r="E80" s="37"/>
      <c r="F80" s="337"/>
      <c r="G80" s="384"/>
      <c r="H80" s="39"/>
      <c r="I80" s="214"/>
      <c r="K80" s="278">
        <f>SUM($H80:H$218)</f>
        <v>0</v>
      </c>
      <c r="O80" s="254"/>
      <c r="P80" s="254"/>
      <c r="Q80" s="272"/>
      <c r="R80" s="254"/>
      <c r="S80" s="254"/>
      <c r="T80" s="254"/>
      <c r="U80" s="254"/>
      <c r="V80" s="254"/>
      <c r="W80" s="254"/>
      <c r="X80" s="254"/>
      <c r="Y80" s="254"/>
      <c r="Z80" s="254"/>
    </row>
    <row r="81" spans="1:26" ht="15">
      <c r="A81" s="49">
        <v>63</v>
      </c>
      <c r="B81" s="228"/>
      <c r="C81" s="38"/>
      <c r="D81" s="38"/>
      <c r="E81" s="37"/>
      <c r="F81" s="337"/>
      <c r="G81" s="384"/>
      <c r="H81" s="39"/>
      <c r="I81" s="214"/>
      <c r="K81" s="278">
        <f>SUM($H81:H$218)</f>
        <v>0</v>
      </c>
      <c r="O81" s="254"/>
      <c r="P81" s="254"/>
      <c r="Q81" s="272"/>
      <c r="R81" s="254"/>
      <c r="S81" s="254"/>
      <c r="T81" s="254"/>
      <c r="U81" s="254"/>
      <c r="V81" s="254"/>
      <c r="W81" s="254"/>
      <c r="X81" s="254"/>
      <c r="Y81" s="254"/>
      <c r="Z81" s="254"/>
    </row>
    <row r="82" spans="1:26" ht="15">
      <c r="A82" s="49">
        <v>64</v>
      </c>
      <c r="B82" s="228"/>
      <c r="C82" s="38"/>
      <c r="D82" s="38"/>
      <c r="E82" s="37"/>
      <c r="F82" s="337"/>
      <c r="G82" s="384"/>
      <c r="H82" s="39"/>
      <c r="I82" s="214"/>
      <c r="K82" s="278">
        <f>SUM($H82:H$218)</f>
        <v>0</v>
      </c>
      <c r="O82" s="254"/>
      <c r="P82" s="254"/>
      <c r="Q82" s="272"/>
      <c r="R82" s="254"/>
      <c r="S82" s="254"/>
      <c r="T82" s="254"/>
      <c r="U82" s="254"/>
      <c r="V82" s="254"/>
      <c r="W82" s="254"/>
      <c r="X82" s="254"/>
      <c r="Y82" s="254"/>
      <c r="Z82" s="254"/>
    </row>
    <row r="83" spans="1:26" ht="15">
      <c r="A83" s="49">
        <v>65</v>
      </c>
      <c r="B83" s="228"/>
      <c r="C83" s="38"/>
      <c r="D83" s="38"/>
      <c r="E83" s="37"/>
      <c r="F83" s="337"/>
      <c r="G83" s="384"/>
      <c r="H83" s="39"/>
      <c r="I83" s="214"/>
      <c r="K83" s="278">
        <f>SUM($H83:H$218)</f>
        <v>0</v>
      </c>
      <c r="O83" s="254"/>
      <c r="P83" s="254"/>
      <c r="Q83" s="272"/>
      <c r="R83" s="254"/>
      <c r="S83" s="254"/>
      <c r="T83" s="254"/>
      <c r="U83" s="254"/>
      <c r="V83" s="254"/>
      <c r="W83" s="254"/>
      <c r="X83" s="254"/>
      <c r="Y83" s="254"/>
      <c r="Z83" s="254"/>
    </row>
    <row r="84" spans="1:26" ht="15">
      <c r="A84" s="49">
        <v>66</v>
      </c>
      <c r="B84" s="228"/>
      <c r="C84" s="38"/>
      <c r="D84" s="38"/>
      <c r="E84" s="37"/>
      <c r="F84" s="337"/>
      <c r="G84" s="384"/>
      <c r="H84" s="39"/>
      <c r="I84" s="214"/>
      <c r="K84" s="278">
        <f>SUM($H84:H$218)</f>
        <v>0</v>
      </c>
      <c r="O84" s="254"/>
      <c r="P84" s="254"/>
      <c r="Q84" s="272"/>
      <c r="R84" s="254"/>
      <c r="S84" s="254"/>
      <c r="T84" s="254"/>
      <c r="U84" s="254"/>
      <c r="V84" s="254"/>
      <c r="W84" s="254"/>
      <c r="X84" s="254"/>
      <c r="Y84" s="254"/>
      <c r="Z84" s="254"/>
    </row>
    <row r="85" spans="1:26" ht="15">
      <c r="A85" s="49">
        <v>67</v>
      </c>
      <c r="B85" s="228"/>
      <c r="C85" s="38"/>
      <c r="D85" s="38"/>
      <c r="E85" s="37"/>
      <c r="F85" s="337"/>
      <c r="G85" s="384"/>
      <c r="H85" s="39"/>
      <c r="I85" s="214"/>
      <c r="K85" s="278">
        <f>SUM($H85:H$218)</f>
        <v>0</v>
      </c>
      <c r="O85" s="254"/>
      <c r="P85" s="254"/>
      <c r="Q85" s="272"/>
      <c r="R85" s="254"/>
      <c r="S85" s="254"/>
      <c r="T85" s="254"/>
      <c r="U85" s="254"/>
      <c r="V85" s="254"/>
      <c r="W85" s="254"/>
      <c r="X85" s="254"/>
      <c r="Y85" s="254"/>
      <c r="Z85" s="254"/>
    </row>
    <row r="86" spans="1:26" ht="15">
      <c r="A86" s="49">
        <v>68</v>
      </c>
      <c r="B86" s="228"/>
      <c r="C86" s="38"/>
      <c r="D86" s="38"/>
      <c r="E86" s="37"/>
      <c r="F86" s="337"/>
      <c r="G86" s="384"/>
      <c r="H86" s="39"/>
      <c r="I86" s="214"/>
      <c r="K86" s="278">
        <f>SUM($H86:H$218)</f>
        <v>0</v>
      </c>
      <c r="O86" s="254"/>
      <c r="P86" s="254"/>
      <c r="Q86" s="272"/>
      <c r="R86" s="254"/>
      <c r="S86" s="254"/>
      <c r="T86" s="254"/>
      <c r="U86" s="254"/>
      <c r="V86" s="254"/>
      <c r="W86" s="254"/>
      <c r="X86" s="254"/>
      <c r="Y86" s="254"/>
      <c r="Z86" s="254"/>
    </row>
    <row r="87" spans="1:26" ht="15">
      <c r="A87" s="49">
        <v>69</v>
      </c>
      <c r="B87" s="228"/>
      <c r="C87" s="38"/>
      <c r="D87" s="38"/>
      <c r="E87" s="37"/>
      <c r="F87" s="337"/>
      <c r="G87" s="384"/>
      <c r="H87" s="39"/>
      <c r="I87" s="214"/>
      <c r="K87" s="278">
        <f>SUM($H87:H$218)</f>
        <v>0</v>
      </c>
      <c r="O87" s="254"/>
      <c r="P87" s="254"/>
      <c r="Q87" s="272"/>
      <c r="R87" s="254"/>
      <c r="S87" s="254"/>
      <c r="T87" s="254"/>
      <c r="U87" s="254"/>
      <c r="V87" s="254"/>
      <c r="W87" s="254"/>
      <c r="X87" s="254"/>
      <c r="Y87" s="254"/>
      <c r="Z87" s="254"/>
    </row>
    <row r="88" spans="1:26" ht="15">
      <c r="A88" s="49">
        <v>70</v>
      </c>
      <c r="B88" s="228"/>
      <c r="C88" s="38"/>
      <c r="D88" s="38"/>
      <c r="E88" s="37"/>
      <c r="F88" s="337"/>
      <c r="G88" s="384"/>
      <c r="H88" s="39"/>
      <c r="I88" s="214"/>
      <c r="K88" s="278">
        <f>SUM($H88:H$218)</f>
        <v>0</v>
      </c>
      <c r="O88" s="254"/>
      <c r="P88" s="254"/>
      <c r="Q88" s="272"/>
      <c r="R88" s="254"/>
      <c r="S88" s="254"/>
      <c r="T88" s="254"/>
      <c r="U88" s="254"/>
      <c r="V88" s="254"/>
      <c r="W88" s="254"/>
      <c r="X88" s="254"/>
      <c r="Y88" s="254"/>
      <c r="Z88" s="254"/>
    </row>
    <row r="89" spans="1:26" ht="15">
      <c r="A89" s="49">
        <v>71</v>
      </c>
      <c r="B89" s="228"/>
      <c r="C89" s="38"/>
      <c r="D89" s="38"/>
      <c r="E89" s="37"/>
      <c r="F89" s="337"/>
      <c r="G89" s="384"/>
      <c r="H89" s="39"/>
      <c r="I89" s="214"/>
      <c r="K89" s="278">
        <f>SUM($H89:H$218)</f>
        <v>0</v>
      </c>
      <c r="O89" s="254"/>
      <c r="P89" s="254"/>
      <c r="Q89" s="272"/>
      <c r="R89" s="254"/>
      <c r="S89" s="254"/>
      <c r="T89" s="254"/>
      <c r="U89" s="254"/>
      <c r="V89" s="254"/>
      <c r="W89" s="254"/>
      <c r="X89" s="254"/>
      <c r="Y89" s="254"/>
      <c r="Z89" s="254"/>
    </row>
    <row r="90" spans="1:26" ht="15">
      <c r="A90" s="49">
        <v>72</v>
      </c>
      <c r="B90" s="228"/>
      <c r="C90" s="38"/>
      <c r="D90" s="38"/>
      <c r="E90" s="37"/>
      <c r="F90" s="337"/>
      <c r="G90" s="384"/>
      <c r="H90" s="39"/>
      <c r="I90" s="214"/>
      <c r="K90" s="278">
        <f>SUM($H90:H$218)</f>
        <v>0</v>
      </c>
      <c r="O90" s="254"/>
      <c r="P90" s="254"/>
      <c r="Q90" s="272"/>
      <c r="R90" s="254"/>
      <c r="S90" s="254"/>
      <c r="T90" s="254"/>
      <c r="U90" s="254"/>
      <c r="V90" s="254"/>
      <c r="W90" s="254"/>
      <c r="X90" s="254"/>
      <c r="Y90" s="254"/>
      <c r="Z90" s="254"/>
    </row>
    <row r="91" spans="1:26" ht="15">
      <c r="A91" s="49">
        <v>73</v>
      </c>
      <c r="B91" s="228"/>
      <c r="C91" s="38"/>
      <c r="D91" s="38"/>
      <c r="E91" s="37"/>
      <c r="F91" s="337"/>
      <c r="G91" s="384"/>
      <c r="H91" s="39"/>
      <c r="I91" s="214"/>
      <c r="K91" s="278">
        <f>SUM($H91:H$218)</f>
        <v>0</v>
      </c>
      <c r="O91" s="254"/>
      <c r="P91" s="254"/>
      <c r="Q91" s="272"/>
      <c r="R91" s="254"/>
      <c r="S91" s="254"/>
      <c r="T91" s="254"/>
      <c r="U91" s="254"/>
      <c r="V91" s="254"/>
      <c r="W91" s="254"/>
      <c r="X91" s="254"/>
      <c r="Y91" s="254"/>
      <c r="Z91" s="254"/>
    </row>
    <row r="92" spans="1:26" ht="15">
      <c r="A92" s="49">
        <v>74</v>
      </c>
      <c r="B92" s="228"/>
      <c r="C92" s="38"/>
      <c r="D92" s="38"/>
      <c r="E92" s="37"/>
      <c r="F92" s="337"/>
      <c r="G92" s="384"/>
      <c r="H92" s="39"/>
      <c r="I92" s="214"/>
      <c r="K92" s="278">
        <f>SUM($H92:H$218)</f>
        <v>0</v>
      </c>
      <c r="O92" s="254"/>
      <c r="P92" s="254"/>
      <c r="Q92" s="272"/>
      <c r="R92" s="254"/>
      <c r="S92" s="254"/>
      <c r="T92" s="254"/>
      <c r="U92" s="254"/>
      <c r="V92" s="254"/>
      <c r="W92" s="254"/>
      <c r="X92" s="254"/>
      <c r="Y92" s="254"/>
      <c r="Z92" s="254"/>
    </row>
    <row r="93" spans="1:26" ht="15">
      <c r="A93" s="49">
        <v>75</v>
      </c>
      <c r="B93" s="228"/>
      <c r="C93" s="38"/>
      <c r="D93" s="38"/>
      <c r="E93" s="37"/>
      <c r="F93" s="337"/>
      <c r="G93" s="384"/>
      <c r="H93" s="39"/>
      <c r="I93" s="214"/>
      <c r="K93" s="278">
        <f>SUM($H93:H$218)</f>
        <v>0</v>
      </c>
      <c r="O93" s="254"/>
      <c r="P93" s="254"/>
      <c r="Q93" s="272"/>
      <c r="R93" s="254"/>
      <c r="S93" s="254"/>
      <c r="T93" s="254"/>
      <c r="U93" s="254"/>
      <c r="V93" s="254"/>
      <c r="W93" s="254"/>
      <c r="X93" s="254"/>
      <c r="Y93" s="254"/>
      <c r="Z93" s="254"/>
    </row>
    <row r="94" spans="1:26" ht="15">
      <c r="A94" s="49">
        <v>76</v>
      </c>
      <c r="B94" s="228"/>
      <c r="C94" s="38"/>
      <c r="D94" s="38"/>
      <c r="E94" s="37"/>
      <c r="F94" s="337"/>
      <c r="G94" s="384"/>
      <c r="H94" s="39"/>
      <c r="I94" s="214"/>
      <c r="K94" s="278">
        <f>SUM($H94:H$218)</f>
        <v>0</v>
      </c>
      <c r="O94" s="254"/>
      <c r="P94" s="254"/>
      <c r="Q94" s="272"/>
      <c r="R94" s="254"/>
      <c r="S94" s="254"/>
      <c r="T94" s="254"/>
      <c r="U94" s="254"/>
      <c r="V94" s="254"/>
      <c r="W94" s="254"/>
      <c r="X94" s="254"/>
      <c r="Y94" s="254"/>
      <c r="Z94" s="254"/>
    </row>
    <row r="95" spans="1:26" ht="15">
      <c r="A95" s="49">
        <v>77</v>
      </c>
      <c r="B95" s="228"/>
      <c r="C95" s="38"/>
      <c r="D95" s="38"/>
      <c r="E95" s="37"/>
      <c r="F95" s="337"/>
      <c r="G95" s="384"/>
      <c r="H95" s="39"/>
      <c r="I95" s="214"/>
      <c r="K95" s="278">
        <f>SUM($H95:H$218)</f>
        <v>0</v>
      </c>
      <c r="O95" s="254"/>
      <c r="P95" s="254"/>
      <c r="Q95" s="272"/>
      <c r="R95" s="254"/>
      <c r="S95" s="254"/>
      <c r="T95" s="254"/>
      <c r="U95" s="254"/>
      <c r="V95" s="254"/>
      <c r="W95" s="254"/>
      <c r="X95" s="254"/>
      <c r="Y95" s="254"/>
      <c r="Z95" s="254"/>
    </row>
    <row r="96" spans="1:26" ht="15">
      <c r="A96" s="49">
        <v>78</v>
      </c>
      <c r="B96" s="228"/>
      <c r="C96" s="38"/>
      <c r="D96" s="38"/>
      <c r="E96" s="37"/>
      <c r="F96" s="337"/>
      <c r="G96" s="384"/>
      <c r="H96" s="39"/>
      <c r="I96" s="214"/>
      <c r="K96" s="278">
        <f>SUM($H96:H$218)</f>
        <v>0</v>
      </c>
      <c r="O96" s="254"/>
      <c r="P96" s="254"/>
      <c r="Q96" s="272"/>
      <c r="R96" s="254"/>
      <c r="S96" s="254"/>
      <c r="T96" s="254"/>
      <c r="U96" s="254"/>
      <c r="V96" s="254"/>
      <c r="W96" s="254"/>
      <c r="X96" s="254"/>
      <c r="Y96" s="254"/>
      <c r="Z96" s="254"/>
    </row>
    <row r="97" spans="1:26" ht="15">
      <c r="A97" s="49">
        <v>79</v>
      </c>
      <c r="B97" s="228"/>
      <c r="C97" s="38"/>
      <c r="D97" s="38"/>
      <c r="E97" s="37"/>
      <c r="F97" s="337"/>
      <c r="G97" s="384"/>
      <c r="H97" s="39"/>
      <c r="I97" s="214"/>
      <c r="K97" s="278">
        <f>SUM($H97:H$218)</f>
        <v>0</v>
      </c>
      <c r="O97" s="254"/>
      <c r="P97" s="254"/>
      <c r="Q97" s="272"/>
      <c r="R97" s="254"/>
      <c r="S97" s="254"/>
      <c r="T97" s="254"/>
      <c r="U97" s="254"/>
      <c r="V97" s="254"/>
      <c r="W97" s="254"/>
      <c r="X97" s="254"/>
      <c r="Y97" s="254"/>
      <c r="Z97" s="254"/>
    </row>
    <row r="98" spans="1:26" ht="15">
      <c r="A98" s="49">
        <v>80</v>
      </c>
      <c r="B98" s="228"/>
      <c r="C98" s="38"/>
      <c r="D98" s="38"/>
      <c r="E98" s="37"/>
      <c r="F98" s="337"/>
      <c r="G98" s="384"/>
      <c r="H98" s="39"/>
      <c r="I98" s="214"/>
      <c r="K98" s="278">
        <f>SUM($H98:H$218)</f>
        <v>0</v>
      </c>
      <c r="O98" s="254"/>
      <c r="P98" s="254"/>
      <c r="Q98" s="272"/>
      <c r="R98" s="254"/>
      <c r="S98" s="254"/>
      <c r="T98" s="254"/>
      <c r="U98" s="254"/>
      <c r="V98" s="254"/>
      <c r="W98" s="254"/>
      <c r="X98" s="254"/>
      <c r="Y98" s="254"/>
      <c r="Z98" s="254"/>
    </row>
    <row r="99" spans="1:26" ht="15">
      <c r="A99" s="49">
        <v>81</v>
      </c>
      <c r="B99" s="228"/>
      <c r="C99" s="38"/>
      <c r="D99" s="38"/>
      <c r="E99" s="37"/>
      <c r="F99" s="337"/>
      <c r="G99" s="384"/>
      <c r="H99" s="39"/>
      <c r="I99" s="214"/>
      <c r="K99" s="278">
        <f>SUM($H99:H$218)</f>
        <v>0</v>
      </c>
      <c r="O99" s="254"/>
      <c r="P99" s="254"/>
      <c r="Q99" s="272"/>
      <c r="R99" s="254"/>
      <c r="S99" s="254"/>
      <c r="T99" s="254"/>
      <c r="U99" s="254"/>
      <c r="V99" s="254"/>
      <c r="W99" s="254"/>
      <c r="X99" s="254"/>
      <c r="Y99" s="254"/>
      <c r="Z99" s="254"/>
    </row>
    <row r="100" spans="1:26" ht="15">
      <c r="A100" s="49">
        <v>82</v>
      </c>
      <c r="B100" s="228"/>
      <c r="C100" s="38"/>
      <c r="D100" s="38"/>
      <c r="E100" s="37"/>
      <c r="F100" s="337"/>
      <c r="G100" s="384"/>
      <c r="H100" s="39"/>
      <c r="I100" s="214"/>
      <c r="K100" s="278">
        <f>SUM($H100:H$218)</f>
        <v>0</v>
      </c>
      <c r="O100" s="254"/>
      <c r="P100" s="254"/>
      <c r="Q100" s="272"/>
      <c r="R100" s="254"/>
      <c r="S100" s="254"/>
      <c r="T100" s="254"/>
      <c r="U100" s="254"/>
      <c r="V100" s="254"/>
      <c r="W100" s="254"/>
      <c r="X100" s="254"/>
      <c r="Y100" s="254"/>
      <c r="Z100" s="254"/>
    </row>
    <row r="101" spans="1:26" ht="15">
      <c r="A101" s="49">
        <v>83</v>
      </c>
      <c r="B101" s="228"/>
      <c r="C101" s="38"/>
      <c r="D101" s="38"/>
      <c r="E101" s="37"/>
      <c r="F101" s="337"/>
      <c r="G101" s="384"/>
      <c r="H101" s="39"/>
      <c r="I101" s="214"/>
      <c r="K101" s="278">
        <f>SUM($H101:H$218)</f>
        <v>0</v>
      </c>
      <c r="O101" s="254"/>
      <c r="P101" s="254"/>
      <c r="Q101" s="272"/>
      <c r="R101" s="254"/>
      <c r="S101" s="254"/>
      <c r="T101" s="254"/>
      <c r="U101" s="254"/>
      <c r="V101" s="254"/>
      <c r="W101" s="254"/>
      <c r="X101" s="254"/>
      <c r="Y101" s="254"/>
      <c r="Z101" s="254"/>
    </row>
    <row r="102" spans="1:26" ht="15">
      <c r="A102" s="49">
        <v>84</v>
      </c>
      <c r="B102" s="228"/>
      <c r="C102" s="38"/>
      <c r="D102" s="38"/>
      <c r="E102" s="37"/>
      <c r="F102" s="337"/>
      <c r="G102" s="384"/>
      <c r="H102" s="39"/>
      <c r="I102" s="214"/>
      <c r="K102" s="278">
        <f>SUM($H102:H$218)</f>
        <v>0</v>
      </c>
      <c r="O102" s="254"/>
      <c r="P102" s="254"/>
      <c r="Q102" s="272"/>
      <c r="R102" s="254"/>
      <c r="S102" s="254"/>
      <c r="T102" s="254"/>
      <c r="U102" s="254"/>
      <c r="V102" s="254"/>
      <c r="W102" s="254"/>
      <c r="X102" s="254"/>
      <c r="Y102" s="254"/>
      <c r="Z102" s="254"/>
    </row>
    <row r="103" spans="1:26" ht="15">
      <c r="A103" s="49">
        <v>85</v>
      </c>
      <c r="B103" s="228"/>
      <c r="C103" s="38"/>
      <c r="D103" s="38"/>
      <c r="E103" s="37"/>
      <c r="F103" s="337"/>
      <c r="G103" s="384"/>
      <c r="H103" s="39"/>
      <c r="I103" s="214"/>
      <c r="K103" s="278">
        <f>SUM($H103:H$218)</f>
        <v>0</v>
      </c>
      <c r="O103" s="254"/>
      <c r="P103" s="254"/>
      <c r="Q103" s="272"/>
      <c r="R103" s="254"/>
      <c r="S103" s="254"/>
      <c r="T103" s="254"/>
      <c r="U103" s="254"/>
      <c r="V103" s="254"/>
      <c r="W103" s="254"/>
      <c r="X103" s="254"/>
      <c r="Y103" s="254"/>
      <c r="Z103" s="254"/>
    </row>
    <row r="104" spans="1:26" ht="15">
      <c r="A104" s="49">
        <v>86</v>
      </c>
      <c r="B104" s="228"/>
      <c r="C104" s="38"/>
      <c r="D104" s="38"/>
      <c r="E104" s="37"/>
      <c r="F104" s="337"/>
      <c r="G104" s="384"/>
      <c r="H104" s="39"/>
      <c r="I104" s="214"/>
      <c r="K104" s="278">
        <f>SUM($H104:H$218)</f>
        <v>0</v>
      </c>
      <c r="O104" s="254"/>
      <c r="P104" s="254"/>
      <c r="Q104" s="272"/>
      <c r="R104" s="254"/>
      <c r="S104" s="254"/>
      <c r="T104" s="254"/>
      <c r="U104" s="254"/>
      <c r="V104" s="254"/>
      <c r="W104" s="254"/>
      <c r="X104" s="254"/>
      <c r="Y104" s="254"/>
      <c r="Z104" s="254"/>
    </row>
    <row r="105" spans="1:26" ht="15">
      <c r="A105" s="49">
        <v>87</v>
      </c>
      <c r="B105" s="228"/>
      <c r="C105" s="38"/>
      <c r="D105" s="38"/>
      <c r="E105" s="37"/>
      <c r="F105" s="337"/>
      <c r="G105" s="384"/>
      <c r="H105" s="39"/>
      <c r="I105" s="214"/>
      <c r="K105" s="278">
        <f>SUM($H105:H$218)</f>
        <v>0</v>
      </c>
      <c r="O105" s="254"/>
      <c r="P105" s="254"/>
      <c r="Q105" s="272"/>
      <c r="R105" s="254"/>
      <c r="S105" s="254"/>
      <c r="T105" s="254"/>
      <c r="U105" s="254"/>
      <c r="V105" s="254"/>
      <c r="W105" s="254"/>
      <c r="X105" s="254"/>
      <c r="Y105" s="254"/>
      <c r="Z105" s="254"/>
    </row>
    <row r="106" spans="1:26" ht="15">
      <c r="A106" s="49">
        <v>88</v>
      </c>
      <c r="B106" s="228"/>
      <c r="C106" s="38"/>
      <c r="D106" s="38"/>
      <c r="E106" s="37"/>
      <c r="F106" s="337"/>
      <c r="G106" s="384"/>
      <c r="H106" s="39"/>
      <c r="I106" s="214"/>
      <c r="K106" s="278">
        <f>SUM($H106:H$218)</f>
        <v>0</v>
      </c>
      <c r="O106" s="254"/>
      <c r="P106" s="254"/>
      <c r="Q106" s="272"/>
      <c r="R106" s="254"/>
      <c r="S106" s="254"/>
      <c r="T106" s="254"/>
      <c r="U106" s="254"/>
      <c r="V106" s="254"/>
      <c r="W106" s="254"/>
      <c r="X106" s="254"/>
      <c r="Y106" s="254"/>
      <c r="Z106" s="254"/>
    </row>
    <row r="107" spans="1:26" ht="15">
      <c r="A107" s="49">
        <v>89</v>
      </c>
      <c r="B107" s="228"/>
      <c r="C107" s="38"/>
      <c r="D107" s="38"/>
      <c r="E107" s="37"/>
      <c r="F107" s="337"/>
      <c r="G107" s="384"/>
      <c r="H107" s="39"/>
      <c r="I107" s="214"/>
      <c r="K107" s="278">
        <f>SUM($H107:H$218)</f>
        <v>0</v>
      </c>
      <c r="O107" s="254"/>
      <c r="P107" s="254"/>
      <c r="Q107" s="272"/>
      <c r="R107" s="254"/>
      <c r="S107" s="254"/>
      <c r="T107" s="254"/>
      <c r="U107" s="254"/>
      <c r="V107" s="254"/>
      <c r="W107" s="254"/>
      <c r="X107" s="254"/>
      <c r="Y107" s="254"/>
      <c r="Z107" s="254"/>
    </row>
    <row r="108" spans="1:26" ht="15">
      <c r="A108" s="49">
        <v>90</v>
      </c>
      <c r="B108" s="228"/>
      <c r="C108" s="38"/>
      <c r="D108" s="38"/>
      <c r="E108" s="37"/>
      <c r="F108" s="337"/>
      <c r="G108" s="384"/>
      <c r="H108" s="39"/>
      <c r="I108" s="214"/>
      <c r="K108" s="278">
        <f>SUM($H108:H$218)</f>
        <v>0</v>
      </c>
      <c r="O108" s="254"/>
      <c r="P108" s="254"/>
      <c r="Q108" s="272"/>
      <c r="R108" s="254"/>
      <c r="S108" s="254"/>
      <c r="T108" s="254"/>
      <c r="U108" s="254"/>
      <c r="V108" s="254"/>
      <c r="W108" s="254"/>
      <c r="X108" s="254"/>
      <c r="Y108" s="254"/>
      <c r="Z108" s="254"/>
    </row>
    <row r="109" spans="1:26" ht="15">
      <c r="A109" s="49">
        <v>91</v>
      </c>
      <c r="B109" s="228"/>
      <c r="C109" s="38"/>
      <c r="D109" s="38"/>
      <c r="E109" s="37"/>
      <c r="F109" s="337"/>
      <c r="G109" s="384"/>
      <c r="H109" s="39"/>
      <c r="I109" s="214"/>
      <c r="K109" s="278">
        <f>SUM($H109:H$218)</f>
        <v>0</v>
      </c>
      <c r="O109" s="254"/>
      <c r="P109" s="254"/>
      <c r="Q109" s="272"/>
      <c r="R109" s="254"/>
      <c r="S109" s="254"/>
      <c r="T109" s="254"/>
      <c r="U109" s="254"/>
      <c r="V109" s="254"/>
      <c r="W109" s="254"/>
      <c r="X109" s="254"/>
      <c r="Y109" s="254"/>
      <c r="Z109" s="254"/>
    </row>
    <row r="110" spans="1:26" ht="15">
      <c r="A110" s="49">
        <v>92</v>
      </c>
      <c r="B110" s="228"/>
      <c r="C110" s="38"/>
      <c r="D110" s="38"/>
      <c r="E110" s="37"/>
      <c r="F110" s="337"/>
      <c r="G110" s="384"/>
      <c r="H110" s="39"/>
      <c r="I110" s="214"/>
      <c r="K110" s="278">
        <f>SUM($H110:H$218)</f>
        <v>0</v>
      </c>
      <c r="O110" s="254"/>
      <c r="P110" s="254"/>
      <c r="Q110" s="272"/>
      <c r="R110" s="254"/>
      <c r="S110" s="254"/>
      <c r="T110" s="254"/>
      <c r="U110" s="254"/>
      <c r="V110" s="254"/>
      <c r="W110" s="254"/>
      <c r="X110" s="254"/>
      <c r="Y110" s="254"/>
      <c r="Z110" s="254"/>
    </row>
    <row r="111" spans="1:26" ht="15">
      <c r="A111" s="49">
        <v>93</v>
      </c>
      <c r="B111" s="228"/>
      <c r="C111" s="38"/>
      <c r="D111" s="38"/>
      <c r="E111" s="37"/>
      <c r="F111" s="337"/>
      <c r="G111" s="384"/>
      <c r="H111" s="39"/>
      <c r="I111" s="214"/>
      <c r="K111" s="278">
        <f>SUM($H111:H$218)</f>
        <v>0</v>
      </c>
      <c r="O111" s="254"/>
      <c r="P111" s="254"/>
      <c r="Q111" s="272"/>
      <c r="R111" s="254"/>
      <c r="S111" s="254"/>
      <c r="T111" s="254"/>
      <c r="U111" s="254"/>
      <c r="V111" s="254"/>
      <c r="W111" s="254"/>
      <c r="X111" s="254"/>
      <c r="Y111" s="254"/>
      <c r="Z111" s="254"/>
    </row>
    <row r="112" spans="1:26" ht="15">
      <c r="A112" s="49">
        <v>94</v>
      </c>
      <c r="B112" s="228"/>
      <c r="C112" s="38"/>
      <c r="D112" s="38"/>
      <c r="E112" s="37"/>
      <c r="F112" s="337"/>
      <c r="G112" s="384"/>
      <c r="H112" s="39"/>
      <c r="I112" s="214"/>
      <c r="K112" s="278">
        <f>SUM($H112:H$218)</f>
        <v>0</v>
      </c>
      <c r="O112" s="254"/>
      <c r="P112" s="254"/>
      <c r="Q112" s="272"/>
      <c r="R112" s="254"/>
      <c r="S112" s="254"/>
      <c r="T112" s="254"/>
      <c r="U112" s="254"/>
      <c r="V112" s="254"/>
      <c r="W112" s="254"/>
      <c r="X112" s="254"/>
      <c r="Y112" s="254"/>
      <c r="Z112" s="254"/>
    </row>
    <row r="113" spans="1:26" ht="15">
      <c r="A113" s="49">
        <v>95</v>
      </c>
      <c r="B113" s="228"/>
      <c r="C113" s="38"/>
      <c r="D113" s="38"/>
      <c r="E113" s="37"/>
      <c r="F113" s="337"/>
      <c r="G113" s="384"/>
      <c r="H113" s="39"/>
      <c r="I113" s="214"/>
      <c r="K113" s="278">
        <f>SUM($H113:H$218)</f>
        <v>0</v>
      </c>
      <c r="O113" s="254"/>
      <c r="P113" s="254"/>
      <c r="Q113" s="272"/>
      <c r="R113" s="254"/>
      <c r="S113" s="254"/>
      <c r="T113" s="254"/>
      <c r="U113" s="254"/>
      <c r="V113" s="254"/>
      <c r="W113" s="254"/>
      <c r="X113" s="254"/>
      <c r="Y113" s="254"/>
      <c r="Z113" s="254"/>
    </row>
    <row r="114" spans="1:26" ht="15">
      <c r="A114" s="49">
        <v>96</v>
      </c>
      <c r="B114" s="228"/>
      <c r="C114" s="38"/>
      <c r="D114" s="38"/>
      <c r="E114" s="37"/>
      <c r="F114" s="337"/>
      <c r="G114" s="384"/>
      <c r="H114" s="39"/>
      <c r="I114" s="214"/>
      <c r="K114" s="278">
        <f>SUM($H114:H$218)</f>
        <v>0</v>
      </c>
      <c r="O114" s="254"/>
      <c r="P114" s="254"/>
      <c r="Q114" s="272"/>
      <c r="R114" s="254"/>
      <c r="S114" s="254"/>
      <c r="T114" s="254"/>
      <c r="U114" s="254"/>
      <c r="V114" s="254"/>
      <c r="W114" s="254"/>
      <c r="X114" s="254"/>
      <c r="Y114" s="254"/>
      <c r="Z114" s="254"/>
    </row>
    <row r="115" spans="1:26" ht="15">
      <c r="A115" s="49">
        <v>97</v>
      </c>
      <c r="B115" s="228"/>
      <c r="C115" s="38"/>
      <c r="D115" s="38"/>
      <c r="E115" s="37"/>
      <c r="F115" s="337"/>
      <c r="G115" s="384"/>
      <c r="H115" s="39"/>
      <c r="I115" s="214"/>
      <c r="K115" s="278">
        <f>SUM($H115:H$218)</f>
        <v>0</v>
      </c>
      <c r="O115" s="254"/>
      <c r="P115" s="254"/>
      <c r="Q115" s="272"/>
      <c r="R115" s="254"/>
      <c r="S115" s="254"/>
      <c r="T115" s="254"/>
      <c r="U115" s="254"/>
      <c r="V115" s="254"/>
      <c r="W115" s="254"/>
      <c r="X115" s="254"/>
      <c r="Y115" s="254"/>
      <c r="Z115" s="254"/>
    </row>
    <row r="116" spans="1:26" ht="15">
      <c r="A116" s="49">
        <v>98</v>
      </c>
      <c r="B116" s="228"/>
      <c r="C116" s="38"/>
      <c r="D116" s="38"/>
      <c r="E116" s="37"/>
      <c r="F116" s="337"/>
      <c r="G116" s="384"/>
      <c r="H116" s="39"/>
      <c r="I116" s="214"/>
      <c r="K116" s="278">
        <f>SUM($H116:H$218)</f>
        <v>0</v>
      </c>
      <c r="O116" s="254"/>
      <c r="P116" s="254"/>
      <c r="Q116" s="272"/>
      <c r="R116" s="254"/>
      <c r="S116" s="254"/>
      <c r="T116" s="254"/>
      <c r="U116" s="254"/>
      <c r="V116" s="254"/>
      <c r="W116" s="254"/>
      <c r="X116" s="254"/>
      <c r="Y116" s="254"/>
      <c r="Z116" s="254"/>
    </row>
    <row r="117" spans="1:26" ht="15">
      <c r="A117" s="49">
        <v>99</v>
      </c>
      <c r="B117" s="228"/>
      <c r="C117" s="38"/>
      <c r="D117" s="38"/>
      <c r="E117" s="37"/>
      <c r="F117" s="337"/>
      <c r="G117" s="384"/>
      <c r="H117" s="39"/>
      <c r="I117" s="214"/>
      <c r="K117" s="278">
        <f>SUM($H117:H$218)</f>
        <v>0</v>
      </c>
      <c r="O117" s="254"/>
      <c r="P117" s="254"/>
      <c r="Q117" s="272"/>
      <c r="R117" s="254"/>
      <c r="S117" s="254"/>
      <c r="T117" s="254"/>
      <c r="U117" s="254"/>
      <c r="V117" s="254"/>
      <c r="W117" s="254"/>
      <c r="X117" s="254"/>
      <c r="Y117" s="254"/>
      <c r="Z117" s="254"/>
    </row>
    <row r="118" spans="1:26" ht="15">
      <c r="A118" s="49">
        <v>100</v>
      </c>
      <c r="B118" s="228"/>
      <c r="C118" s="38"/>
      <c r="D118" s="38"/>
      <c r="E118" s="37"/>
      <c r="F118" s="337"/>
      <c r="G118" s="384"/>
      <c r="H118" s="39"/>
      <c r="I118" s="214"/>
      <c r="K118" s="278">
        <f>SUM($H118:H$218)</f>
        <v>0</v>
      </c>
      <c r="O118" s="254"/>
      <c r="P118" s="254"/>
      <c r="Q118" s="272"/>
      <c r="R118" s="254"/>
      <c r="S118" s="254"/>
      <c r="T118" s="254"/>
      <c r="U118" s="254"/>
      <c r="V118" s="254"/>
      <c r="W118" s="254"/>
      <c r="X118" s="254"/>
      <c r="Y118" s="254"/>
      <c r="Z118" s="254"/>
    </row>
    <row r="119" spans="1:26" ht="15">
      <c r="A119" s="49">
        <v>101</v>
      </c>
      <c r="B119" s="228"/>
      <c r="C119" s="38"/>
      <c r="D119" s="38"/>
      <c r="E119" s="37"/>
      <c r="F119" s="337"/>
      <c r="G119" s="384"/>
      <c r="H119" s="39"/>
      <c r="I119" s="214"/>
      <c r="K119" s="278">
        <f>SUM($H119:H$218)</f>
        <v>0</v>
      </c>
      <c r="O119" s="254"/>
      <c r="P119" s="254"/>
      <c r="Q119" s="272"/>
      <c r="R119" s="254"/>
      <c r="S119" s="254"/>
      <c r="T119" s="254"/>
      <c r="U119" s="254"/>
      <c r="V119" s="254"/>
      <c r="W119" s="254"/>
      <c r="X119" s="254"/>
      <c r="Y119" s="254"/>
      <c r="Z119" s="254"/>
    </row>
    <row r="120" spans="1:26" ht="15">
      <c r="A120" s="49">
        <v>102</v>
      </c>
      <c r="B120" s="228"/>
      <c r="C120" s="38"/>
      <c r="D120" s="38"/>
      <c r="E120" s="37"/>
      <c r="F120" s="337"/>
      <c r="G120" s="384"/>
      <c r="H120" s="39"/>
      <c r="I120" s="214"/>
      <c r="K120" s="278">
        <f>SUM($H120:H$218)</f>
        <v>0</v>
      </c>
      <c r="O120" s="254"/>
      <c r="P120" s="254"/>
      <c r="Q120" s="272"/>
      <c r="R120" s="254"/>
      <c r="S120" s="254"/>
      <c r="T120" s="254"/>
      <c r="U120" s="254"/>
      <c r="V120" s="254"/>
      <c r="W120" s="254"/>
      <c r="X120" s="254"/>
      <c r="Y120" s="254"/>
      <c r="Z120" s="254"/>
    </row>
    <row r="121" spans="1:26" ht="15">
      <c r="A121" s="49">
        <v>103</v>
      </c>
      <c r="B121" s="228"/>
      <c r="C121" s="38"/>
      <c r="D121" s="38"/>
      <c r="E121" s="37"/>
      <c r="F121" s="337"/>
      <c r="G121" s="384"/>
      <c r="H121" s="39"/>
      <c r="I121" s="214"/>
      <c r="K121" s="278">
        <f>SUM($H121:H$218)</f>
        <v>0</v>
      </c>
      <c r="O121" s="254"/>
      <c r="P121" s="254"/>
      <c r="Q121" s="272"/>
      <c r="R121" s="254"/>
      <c r="S121" s="254"/>
      <c r="T121" s="254"/>
      <c r="U121" s="254"/>
      <c r="V121" s="254"/>
      <c r="W121" s="254"/>
      <c r="X121" s="254"/>
      <c r="Y121" s="254"/>
      <c r="Z121" s="254"/>
    </row>
    <row r="122" spans="1:26" ht="15">
      <c r="A122" s="49">
        <v>104</v>
      </c>
      <c r="B122" s="228"/>
      <c r="C122" s="38"/>
      <c r="D122" s="38"/>
      <c r="E122" s="37"/>
      <c r="F122" s="337"/>
      <c r="G122" s="384"/>
      <c r="H122" s="39"/>
      <c r="I122" s="214"/>
      <c r="K122" s="278">
        <f>SUM($H122:H$218)</f>
        <v>0</v>
      </c>
      <c r="O122" s="254"/>
      <c r="P122" s="254"/>
      <c r="Q122" s="272"/>
      <c r="R122" s="254"/>
      <c r="S122" s="254"/>
      <c r="T122" s="254"/>
      <c r="U122" s="254"/>
      <c r="V122" s="254"/>
      <c r="W122" s="254"/>
      <c r="X122" s="254"/>
      <c r="Y122" s="254"/>
      <c r="Z122" s="254"/>
    </row>
    <row r="123" spans="1:26" ht="15">
      <c r="A123" s="49">
        <v>105</v>
      </c>
      <c r="B123" s="228"/>
      <c r="C123" s="38"/>
      <c r="D123" s="38"/>
      <c r="E123" s="37"/>
      <c r="F123" s="337"/>
      <c r="G123" s="384"/>
      <c r="H123" s="39"/>
      <c r="I123" s="214"/>
      <c r="K123" s="278">
        <f>SUM($H123:H$218)</f>
        <v>0</v>
      </c>
      <c r="O123" s="254"/>
      <c r="P123" s="254"/>
      <c r="Q123" s="272"/>
      <c r="R123" s="254"/>
      <c r="S123" s="254"/>
      <c r="T123" s="254"/>
      <c r="U123" s="254"/>
      <c r="V123" s="254"/>
      <c r="W123" s="254"/>
      <c r="X123" s="254"/>
      <c r="Y123" s="254"/>
      <c r="Z123" s="254"/>
    </row>
    <row r="124" spans="1:26" ht="15">
      <c r="A124" s="49">
        <v>106</v>
      </c>
      <c r="B124" s="228"/>
      <c r="C124" s="38"/>
      <c r="D124" s="38"/>
      <c r="E124" s="37"/>
      <c r="F124" s="337"/>
      <c r="G124" s="384"/>
      <c r="H124" s="39"/>
      <c r="I124" s="214"/>
      <c r="K124" s="278">
        <f>SUM($H124:H$218)</f>
        <v>0</v>
      </c>
      <c r="O124" s="254"/>
      <c r="P124" s="254"/>
      <c r="Q124" s="272"/>
      <c r="R124" s="254"/>
      <c r="S124" s="254"/>
      <c r="T124" s="254"/>
      <c r="U124" s="254"/>
      <c r="V124" s="254"/>
      <c r="W124" s="254"/>
      <c r="X124" s="254"/>
      <c r="Y124" s="254"/>
      <c r="Z124" s="254"/>
    </row>
    <row r="125" spans="1:26" ht="15">
      <c r="A125" s="49">
        <v>107</v>
      </c>
      <c r="B125" s="228"/>
      <c r="C125" s="38"/>
      <c r="D125" s="38"/>
      <c r="E125" s="37"/>
      <c r="F125" s="337"/>
      <c r="G125" s="384"/>
      <c r="H125" s="39"/>
      <c r="I125" s="214"/>
      <c r="K125" s="278">
        <f>SUM($H125:H$218)</f>
        <v>0</v>
      </c>
      <c r="O125" s="254"/>
      <c r="P125" s="254"/>
      <c r="Q125" s="272"/>
      <c r="R125" s="254"/>
      <c r="S125" s="254"/>
      <c r="T125" s="254"/>
      <c r="U125" s="254"/>
      <c r="V125" s="254"/>
      <c r="W125" s="254"/>
      <c r="X125" s="254"/>
      <c r="Y125" s="254"/>
      <c r="Z125" s="254"/>
    </row>
    <row r="126" spans="1:26" ht="15">
      <c r="A126" s="49">
        <v>108</v>
      </c>
      <c r="B126" s="228"/>
      <c r="C126" s="38"/>
      <c r="D126" s="38"/>
      <c r="E126" s="37"/>
      <c r="F126" s="337"/>
      <c r="G126" s="384"/>
      <c r="H126" s="39"/>
      <c r="I126" s="214"/>
      <c r="K126" s="278">
        <f>SUM($H126:H$218)</f>
        <v>0</v>
      </c>
      <c r="O126" s="254"/>
      <c r="P126" s="254"/>
      <c r="Q126" s="272"/>
      <c r="R126" s="254"/>
      <c r="S126" s="254"/>
      <c r="T126" s="254"/>
      <c r="U126" s="254"/>
      <c r="V126" s="254"/>
      <c r="W126" s="254"/>
      <c r="X126" s="254"/>
      <c r="Y126" s="254"/>
      <c r="Z126" s="254"/>
    </row>
    <row r="127" spans="1:26" ht="15">
      <c r="A127" s="49">
        <v>109</v>
      </c>
      <c r="B127" s="228"/>
      <c r="C127" s="38"/>
      <c r="D127" s="38"/>
      <c r="E127" s="37"/>
      <c r="F127" s="337"/>
      <c r="G127" s="384"/>
      <c r="H127" s="39"/>
      <c r="I127" s="214"/>
      <c r="K127" s="278">
        <f>SUM($H127:H$218)</f>
        <v>0</v>
      </c>
      <c r="O127" s="254"/>
      <c r="P127" s="254"/>
      <c r="Q127" s="272"/>
      <c r="R127" s="254"/>
      <c r="S127" s="254"/>
      <c r="T127" s="254"/>
      <c r="U127" s="254"/>
      <c r="V127" s="254"/>
      <c r="W127" s="254"/>
      <c r="X127" s="254"/>
      <c r="Y127" s="254"/>
      <c r="Z127" s="254"/>
    </row>
    <row r="128" spans="1:26" ht="15">
      <c r="A128" s="49">
        <v>110</v>
      </c>
      <c r="B128" s="228"/>
      <c r="C128" s="38"/>
      <c r="D128" s="38"/>
      <c r="E128" s="37"/>
      <c r="F128" s="337"/>
      <c r="G128" s="384"/>
      <c r="H128" s="39"/>
      <c r="I128" s="214"/>
      <c r="K128" s="278">
        <f>SUM($H128:H$218)</f>
        <v>0</v>
      </c>
      <c r="O128" s="254"/>
      <c r="P128" s="254"/>
      <c r="Q128" s="272"/>
      <c r="R128" s="254"/>
      <c r="S128" s="254"/>
      <c r="T128" s="254"/>
      <c r="U128" s="254"/>
      <c r="V128" s="254"/>
      <c r="W128" s="254"/>
      <c r="X128" s="254"/>
      <c r="Y128" s="254"/>
      <c r="Z128" s="254"/>
    </row>
    <row r="129" spans="1:26" ht="15">
      <c r="A129" s="49">
        <v>111</v>
      </c>
      <c r="B129" s="228"/>
      <c r="C129" s="38"/>
      <c r="D129" s="38"/>
      <c r="E129" s="37"/>
      <c r="F129" s="337"/>
      <c r="G129" s="384"/>
      <c r="H129" s="39"/>
      <c r="I129" s="214"/>
      <c r="K129" s="278">
        <f>SUM($H129:H$218)</f>
        <v>0</v>
      </c>
      <c r="O129" s="254"/>
      <c r="P129" s="254"/>
      <c r="Q129" s="272"/>
      <c r="R129" s="254"/>
      <c r="S129" s="254"/>
      <c r="T129" s="254"/>
      <c r="U129" s="254"/>
      <c r="V129" s="254"/>
      <c r="W129" s="254"/>
      <c r="X129" s="254"/>
      <c r="Y129" s="254"/>
      <c r="Z129" s="254"/>
    </row>
    <row r="130" spans="1:26" ht="15">
      <c r="A130" s="49">
        <v>112</v>
      </c>
      <c r="B130" s="228"/>
      <c r="C130" s="38"/>
      <c r="D130" s="38"/>
      <c r="E130" s="37"/>
      <c r="F130" s="337"/>
      <c r="G130" s="384"/>
      <c r="H130" s="39"/>
      <c r="I130" s="214"/>
      <c r="K130" s="278">
        <f>SUM($H130:H$218)</f>
        <v>0</v>
      </c>
      <c r="O130" s="254"/>
      <c r="P130" s="254"/>
      <c r="Q130" s="272"/>
      <c r="R130" s="254"/>
      <c r="S130" s="254"/>
      <c r="T130" s="254"/>
      <c r="U130" s="254"/>
      <c r="V130" s="254"/>
      <c r="W130" s="254"/>
      <c r="X130" s="254"/>
      <c r="Y130" s="254"/>
      <c r="Z130" s="254"/>
    </row>
    <row r="131" spans="1:26" ht="15">
      <c r="A131" s="49">
        <v>113</v>
      </c>
      <c r="B131" s="228"/>
      <c r="C131" s="38"/>
      <c r="D131" s="38"/>
      <c r="E131" s="37"/>
      <c r="F131" s="337"/>
      <c r="G131" s="384"/>
      <c r="H131" s="39"/>
      <c r="I131" s="214"/>
      <c r="K131" s="278">
        <f>SUM($H131:H$218)</f>
        <v>0</v>
      </c>
      <c r="O131" s="254"/>
      <c r="P131" s="254"/>
      <c r="Q131" s="272"/>
      <c r="R131" s="254"/>
      <c r="S131" s="254"/>
      <c r="T131" s="254"/>
      <c r="U131" s="254"/>
      <c r="V131" s="254"/>
      <c r="W131" s="254"/>
      <c r="X131" s="254"/>
      <c r="Y131" s="254"/>
      <c r="Z131" s="254"/>
    </row>
    <row r="132" spans="1:26" ht="15">
      <c r="A132" s="49">
        <v>114</v>
      </c>
      <c r="B132" s="228"/>
      <c r="C132" s="38"/>
      <c r="D132" s="38"/>
      <c r="E132" s="37"/>
      <c r="F132" s="337"/>
      <c r="G132" s="384"/>
      <c r="H132" s="39"/>
      <c r="I132" s="214"/>
      <c r="K132" s="278">
        <f>SUM($H132:H$218)</f>
        <v>0</v>
      </c>
      <c r="O132" s="254"/>
      <c r="P132" s="254"/>
      <c r="Q132" s="272"/>
      <c r="R132" s="254"/>
      <c r="S132" s="254"/>
      <c r="T132" s="254"/>
      <c r="U132" s="254"/>
      <c r="V132" s="254"/>
      <c r="W132" s="254"/>
      <c r="X132" s="254"/>
      <c r="Y132" s="254"/>
      <c r="Z132" s="254"/>
    </row>
    <row r="133" spans="1:26" ht="15">
      <c r="A133" s="49">
        <v>115</v>
      </c>
      <c r="B133" s="228"/>
      <c r="C133" s="38"/>
      <c r="D133" s="38"/>
      <c r="E133" s="37"/>
      <c r="F133" s="337"/>
      <c r="G133" s="384"/>
      <c r="H133" s="39"/>
      <c r="I133" s="214"/>
      <c r="K133" s="278">
        <f>SUM($H133:H$218)</f>
        <v>0</v>
      </c>
      <c r="O133" s="254"/>
      <c r="P133" s="254"/>
      <c r="Q133" s="272"/>
      <c r="R133" s="254"/>
      <c r="S133" s="254"/>
      <c r="T133" s="254"/>
      <c r="U133" s="254"/>
      <c r="V133" s="254"/>
      <c r="W133" s="254"/>
      <c r="X133" s="254"/>
      <c r="Y133" s="254"/>
      <c r="Z133" s="254"/>
    </row>
    <row r="134" spans="1:26" ht="15">
      <c r="A134" s="49">
        <v>116</v>
      </c>
      <c r="B134" s="228"/>
      <c r="C134" s="38"/>
      <c r="D134" s="38"/>
      <c r="E134" s="37"/>
      <c r="F134" s="337"/>
      <c r="G134" s="384"/>
      <c r="H134" s="39"/>
      <c r="I134" s="214"/>
      <c r="K134" s="278">
        <f>SUM($H134:H$218)</f>
        <v>0</v>
      </c>
      <c r="O134" s="254"/>
      <c r="P134" s="254"/>
      <c r="Q134" s="272"/>
      <c r="R134" s="254"/>
      <c r="S134" s="254"/>
      <c r="T134" s="254"/>
      <c r="U134" s="254"/>
      <c r="V134" s="254"/>
      <c r="W134" s="254"/>
      <c r="X134" s="254"/>
      <c r="Y134" s="254"/>
      <c r="Z134" s="254"/>
    </row>
    <row r="135" spans="1:26" ht="15">
      <c r="A135" s="49">
        <v>117</v>
      </c>
      <c r="B135" s="228"/>
      <c r="C135" s="38"/>
      <c r="D135" s="38"/>
      <c r="E135" s="37"/>
      <c r="F135" s="337"/>
      <c r="G135" s="384"/>
      <c r="H135" s="39"/>
      <c r="I135" s="214"/>
      <c r="K135" s="278">
        <f>SUM($H135:H$218)</f>
        <v>0</v>
      </c>
      <c r="O135" s="254"/>
      <c r="P135" s="254"/>
      <c r="Q135" s="272"/>
      <c r="R135" s="254"/>
      <c r="S135" s="254"/>
      <c r="T135" s="254"/>
      <c r="U135" s="254"/>
      <c r="V135" s="254"/>
      <c r="W135" s="254"/>
      <c r="X135" s="254"/>
      <c r="Y135" s="254"/>
      <c r="Z135" s="254"/>
    </row>
    <row r="136" spans="1:26" ht="15">
      <c r="A136" s="49">
        <v>118</v>
      </c>
      <c r="B136" s="228"/>
      <c r="C136" s="38"/>
      <c r="D136" s="38"/>
      <c r="E136" s="37"/>
      <c r="F136" s="337"/>
      <c r="G136" s="384"/>
      <c r="H136" s="39"/>
      <c r="I136" s="214"/>
      <c r="K136" s="278">
        <f>SUM($H136:H$218)</f>
        <v>0</v>
      </c>
      <c r="O136" s="254"/>
      <c r="P136" s="254"/>
      <c r="Q136" s="272"/>
      <c r="R136" s="254"/>
      <c r="S136" s="254"/>
      <c r="T136" s="254"/>
      <c r="U136" s="254"/>
      <c r="V136" s="254"/>
      <c r="W136" s="254"/>
      <c r="X136" s="254"/>
      <c r="Y136" s="254"/>
      <c r="Z136" s="254"/>
    </row>
    <row r="137" spans="1:26" ht="15">
      <c r="A137" s="49">
        <v>119</v>
      </c>
      <c r="B137" s="228"/>
      <c r="C137" s="38"/>
      <c r="D137" s="38"/>
      <c r="E137" s="37"/>
      <c r="F137" s="337"/>
      <c r="G137" s="384"/>
      <c r="H137" s="39"/>
      <c r="I137" s="214"/>
      <c r="K137" s="278">
        <f>SUM($H137:H$218)</f>
        <v>0</v>
      </c>
      <c r="O137" s="254"/>
      <c r="P137" s="254"/>
      <c r="Q137" s="272"/>
      <c r="R137" s="254"/>
      <c r="S137" s="254"/>
      <c r="T137" s="254"/>
      <c r="U137" s="254"/>
      <c r="V137" s="254"/>
      <c r="W137" s="254"/>
      <c r="X137" s="254"/>
      <c r="Y137" s="254"/>
      <c r="Z137" s="254"/>
    </row>
    <row r="138" spans="1:26" ht="15">
      <c r="A138" s="49">
        <v>120</v>
      </c>
      <c r="B138" s="228"/>
      <c r="C138" s="38"/>
      <c r="D138" s="38"/>
      <c r="E138" s="37"/>
      <c r="F138" s="337"/>
      <c r="G138" s="384"/>
      <c r="H138" s="39"/>
      <c r="I138" s="214"/>
      <c r="K138" s="278">
        <f>SUM($H138:H$218)</f>
        <v>0</v>
      </c>
      <c r="O138" s="254"/>
      <c r="P138" s="254"/>
      <c r="Q138" s="272"/>
      <c r="R138" s="254"/>
      <c r="S138" s="254"/>
      <c r="T138" s="254"/>
      <c r="U138" s="254"/>
      <c r="V138" s="254"/>
      <c r="W138" s="254"/>
      <c r="X138" s="254"/>
      <c r="Y138" s="254"/>
      <c r="Z138" s="254"/>
    </row>
    <row r="139" spans="1:26" ht="15">
      <c r="A139" s="49">
        <v>121</v>
      </c>
      <c r="B139" s="228"/>
      <c r="C139" s="38"/>
      <c r="D139" s="38"/>
      <c r="E139" s="37"/>
      <c r="F139" s="337"/>
      <c r="G139" s="384"/>
      <c r="H139" s="39"/>
      <c r="I139" s="214"/>
      <c r="K139" s="278">
        <f>SUM($H139:H$218)</f>
        <v>0</v>
      </c>
      <c r="O139" s="254"/>
      <c r="P139" s="254"/>
      <c r="Q139" s="272"/>
      <c r="R139" s="254"/>
      <c r="S139" s="254"/>
      <c r="T139" s="254"/>
      <c r="U139" s="254"/>
      <c r="V139" s="254"/>
      <c r="W139" s="254"/>
      <c r="X139" s="254"/>
      <c r="Y139" s="254"/>
      <c r="Z139" s="254"/>
    </row>
    <row r="140" spans="1:26" ht="15">
      <c r="A140" s="49">
        <v>122</v>
      </c>
      <c r="B140" s="228"/>
      <c r="C140" s="38"/>
      <c r="D140" s="38"/>
      <c r="E140" s="37"/>
      <c r="F140" s="337"/>
      <c r="G140" s="384"/>
      <c r="H140" s="39"/>
      <c r="I140" s="214"/>
      <c r="K140" s="278">
        <f>SUM($H140:H$218)</f>
        <v>0</v>
      </c>
      <c r="O140" s="254"/>
      <c r="P140" s="254"/>
      <c r="Q140" s="272"/>
      <c r="R140" s="254"/>
      <c r="S140" s="254"/>
      <c r="T140" s="254"/>
      <c r="U140" s="254"/>
      <c r="V140" s="254"/>
      <c r="W140" s="254"/>
      <c r="X140" s="254"/>
      <c r="Y140" s="254"/>
      <c r="Z140" s="254"/>
    </row>
    <row r="141" spans="1:26" ht="15">
      <c r="A141" s="49">
        <v>123</v>
      </c>
      <c r="B141" s="228"/>
      <c r="C141" s="38"/>
      <c r="D141" s="38"/>
      <c r="E141" s="37"/>
      <c r="F141" s="337"/>
      <c r="G141" s="384"/>
      <c r="H141" s="39"/>
      <c r="I141" s="214"/>
      <c r="K141" s="278">
        <f>SUM($H141:H$218)</f>
        <v>0</v>
      </c>
      <c r="O141" s="254"/>
      <c r="P141" s="254"/>
      <c r="Q141" s="272"/>
      <c r="R141" s="254"/>
      <c r="S141" s="254"/>
      <c r="T141" s="254"/>
      <c r="U141" s="254"/>
      <c r="V141" s="254"/>
      <c r="W141" s="254"/>
      <c r="X141" s="254"/>
      <c r="Y141" s="254"/>
      <c r="Z141" s="254"/>
    </row>
    <row r="142" spans="1:26" ht="15">
      <c r="A142" s="49">
        <v>124</v>
      </c>
      <c r="B142" s="228"/>
      <c r="C142" s="38"/>
      <c r="D142" s="38"/>
      <c r="E142" s="37"/>
      <c r="F142" s="337"/>
      <c r="G142" s="384"/>
      <c r="H142" s="39"/>
      <c r="I142" s="214"/>
      <c r="K142" s="278">
        <f>SUM($H142:H$218)</f>
        <v>0</v>
      </c>
      <c r="O142" s="254"/>
      <c r="P142" s="254"/>
      <c r="Q142" s="272"/>
      <c r="R142" s="254"/>
      <c r="S142" s="254"/>
      <c r="T142" s="254"/>
      <c r="U142" s="254"/>
      <c r="V142" s="254"/>
      <c r="W142" s="254"/>
      <c r="X142" s="254"/>
      <c r="Y142" s="254"/>
      <c r="Z142" s="254"/>
    </row>
    <row r="143" spans="1:26" ht="15">
      <c r="A143" s="49">
        <v>125</v>
      </c>
      <c r="B143" s="228"/>
      <c r="C143" s="38"/>
      <c r="D143" s="38"/>
      <c r="E143" s="37"/>
      <c r="F143" s="337"/>
      <c r="G143" s="384"/>
      <c r="H143" s="39"/>
      <c r="I143" s="214"/>
      <c r="K143" s="278">
        <f>SUM($H143:H$218)</f>
        <v>0</v>
      </c>
      <c r="O143" s="254"/>
      <c r="P143" s="254"/>
      <c r="Q143" s="272"/>
      <c r="R143" s="254"/>
      <c r="S143" s="254"/>
      <c r="T143" s="254"/>
      <c r="U143" s="254"/>
      <c r="V143" s="254"/>
      <c r="W143" s="254"/>
      <c r="X143" s="254"/>
      <c r="Y143" s="254"/>
      <c r="Z143" s="254"/>
    </row>
    <row r="144" spans="1:26" ht="15">
      <c r="A144" s="49">
        <v>126</v>
      </c>
      <c r="B144" s="228"/>
      <c r="C144" s="38"/>
      <c r="D144" s="38"/>
      <c r="E144" s="37"/>
      <c r="F144" s="337"/>
      <c r="G144" s="384"/>
      <c r="H144" s="39"/>
      <c r="I144" s="214"/>
      <c r="K144" s="278">
        <f>SUM($H144:H$218)</f>
        <v>0</v>
      </c>
      <c r="O144" s="254"/>
      <c r="P144" s="254"/>
      <c r="Q144" s="272"/>
      <c r="R144" s="254"/>
      <c r="S144" s="254"/>
      <c r="T144" s="254"/>
      <c r="U144" s="254"/>
      <c r="V144" s="254"/>
      <c r="W144" s="254"/>
      <c r="X144" s="254"/>
      <c r="Y144" s="254"/>
      <c r="Z144" s="254"/>
    </row>
    <row r="145" spans="1:26" ht="15">
      <c r="A145" s="49">
        <v>127</v>
      </c>
      <c r="B145" s="228"/>
      <c r="C145" s="38"/>
      <c r="D145" s="38"/>
      <c r="E145" s="37"/>
      <c r="F145" s="337"/>
      <c r="G145" s="384"/>
      <c r="H145" s="39"/>
      <c r="I145" s="214"/>
      <c r="K145" s="278">
        <f>SUM($H145:H$218)</f>
        <v>0</v>
      </c>
      <c r="O145" s="254"/>
      <c r="P145" s="254"/>
      <c r="Q145" s="272"/>
      <c r="R145" s="254"/>
      <c r="S145" s="254"/>
      <c r="T145" s="254"/>
      <c r="U145" s="254"/>
      <c r="V145" s="254"/>
      <c r="W145" s="254"/>
      <c r="X145" s="254"/>
      <c r="Y145" s="254"/>
      <c r="Z145" s="254"/>
    </row>
    <row r="146" spans="1:26" ht="15">
      <c r="A146" s="49">
        <v>128</v>
      </c>
      <c r="B146" s="228"/>
      <c r="C146" s="38"/>
      <c r="D146" s="38"/>
      <c r="E146" s="37"/>
      <c r="F146" s="337"/>
      <c r="G146" s="384"/>
      <c r="H146" s="39"/>
      <c r="I146" s="214"/>
      <c r="K146" s="278">
        <f>SUM($H146:H$218)</f>
        <v>0</v>
      </c>
      <c r="O146" s="254"/>
      <c r="P146" s="254"/>
      <c r="Q146" s="272"/>
      <c r="R146" s="254"/>
      <c r="S146" s="254"/>
      <c r="T146" s="254"/>
      <c r="U146" s="254"/>
      <c r="V146" s="254"/>
      <c r="W146" s="254"/>
      <c r="X146" s="254"/>
      <c r="Y146" s="254"/>
      <c r="Z146" s="254"/>
    </row>
    <row r="147" spans="1:26" ht="15">
      <c r="A147" s="49">
        <v>129</v>
      </c>
      <c r="B147" s="228"/>
      <c r="C147" s="38"/>
      <c r="D147" s="38"/>
      <c r="E147" s="37"/>
      <c r="F147" s="337"/>
      <c r="G147" s="384"/>
      <c r="H147" s="39"/>
      <c r="I147" s="214"/>
      <c r="K147" s="278">
        <f>SUM($H147:H$218)</f>
        <v>0</v>
      </c>
      <c r="O147" s="254"/>
      <c r="P147" s="254"/>
      <c r="Q147" s="272"/>
      <c r="R147" s="254"/>
      <c r="S147" s="254"/>
      <c r="T147" s="254"/>
      <c r="U147" s="254"/>
      <c r="V147" s="254"/>
      <c r="W147" s="254"/>
      <c r="X147" s="254"/>
      <c r="Y147" s="254"/>
      <c r="Z147" s="254"/>
    </row>
    <row r="148" spans="1:26" ht="15">
      <c r="A148" s="49">
        <v>130</v>
      </c>
      <c r="B148" s="228"/>
      <c r="C148" s="38"/>
      <c r="D148" s="38"/>
      <c r="E148" s="37"/>
      <c r="F148" s="337"/>
      <c r="G148" s="384"/>
      <c r="H148" s="39"/>
      <c r="I148" s="214"/>
      <c r="K148" s="278">
        <f>SUM($H148:H$218)</f>
        <v>0</v>
      </c>
      <c r="O148" s="254"/>
      <c r="P148" s="254"/>
      <c r="Q148" s="272"/>
      <c r="R148" s="254"/>
      <c r="S148" s="254"/>
      <c r="T148" s="254"/>
      <c r="U148" s="254"/>
      <c r="V148" s="254"/>
      <c r="W148" s="254"/>
      <c r="X148" s="254"/>
      <c r="Y148" s="254"/>
      <c r="Z148" s="254"/>
    </row>
    <row r="149" spans="1:26" ht="15">
      <c r="A149" s="49">
        <v>131</v>
      </c>
      <c r="B149" s="228"/>
      <c r="C149" s="38"/>
      <c r="D149" s="38"/>
      <c r="E149" s="37"/>
      <c r="F149" s="337"/>
      <c r="G149" s="384"/>
      <c r="H149" s="39"/>
      <c r="I149" s="214"/>
      <c r="K149" s="278">
        <f>SUM($H149:H$218)</f>
        <v>0</v>
      </c>
      <c r="O149" s="254"/>
      <c r="P149" s="254"/>
      <c r="Q149" s="272"/>
      <c r="R149" s="254"/>
      <c r="S149" s="254"/>
      <c r="T149" s="254"/>
      <c r="U149" s="254"/>
      <c r="V149" s="254"/>
      <c r="W149" s="254"/>
      <c r="X149" s="254"/>
      <c r="Y149" s="254"/>
      <c r="Z149" s="254"/>
    </row>
    <row r="150" spans="1:26" ht="15">
      <c r="A150" s="49">
        <v>132</v>
      </c>
      <c r="B150" s="228"/>
      <c r="C150" s="38"/>
      <c r="D150" s="38"/>
      <c r="E150" s="37"/>
      <c r="F150" s="337"/>
      <c r="G150" s="384"/>
      <c r="H150" s="39"/>
      <c r="I150" s="214"/>
      <c r="K150" s="278">
        <f>SUM($H150:H$218)</f>
        <v>0</v>
      </c>
      <c r="O150" s="254"/>
      <c r="P150" s="254"/>
      <c r="Q150" s="272"/>
      <c r="R150" s="254"/>
      <c r="S150" s="254"/>
      <c r="T150" s="254"/>
      <c r="U150" s="254"/>
      <c r="V150" s="254"/>
      <c r="W150" s="254"/>
      <c r="X150" s="254"/>
      <c r="Y150" s="254"/>
      <c r="Z150" s="254"/>
    </row>
    <row r="151" spans="1:26" ht="15">
      <c r="A151" s="49">
        <v>133</v>
      </c>
      <c r="B151" s="228"/>
      <c r="C151" s="38"/>
      <c r="D151" s="38"/>
      <c r="E151" s="37"/>
      <c r="F151" s="337"/>
      <c r="G151" s="384"/>
      <c r="H151" s="39"/>
      <c r="I151" s="214"/>
      <c r="K151" s="278">
        <f>SUM($H151:H$218)</f>
        <v>0</v>
      </c>
      <c r="O151" s="254"/>
      <c r="P151" s="254"/>
      <c r="Q151" s="272"/>
      <c r="R151" s="254"/>
      <c r="S151" s="254"/>
      <c r="T151" s="254"/>
      <c r="U151" s="254"/>
      <c r="V151" s="254"/>
      <c r="W151" s="254"/>
      <c r="X151" s="254"/>
      <c r="Y151" s="254"/>
      <c r="Z151" s="254"/>
    </row>
    <row r="152" spans="1:26" ht="15">
      <c r="A152" s="49">
        <v>134</v>
      </c>
      <c r="B152" s="228"/>
      <c r="C152" s="38"/>
      <c r="D152" s="38"/>
      <c r="E152" s="37"/>
      <c r="F152" s="337"/>
      <c r="G152" s="384"/>
      <c r="H152" s="39"/>
      <c r="I152" s="214"/>
      <c r="K152" s="278">
        <f>SUM($H152:H$218)</f>
        <v>0</v>
      </c>
      <c r="O152" s="254"/>
      <c r="P152" s="254"/>
      <c r="Q152" s="272"/>
      <c r="R152" s="254"/>
      <c r="S152" s="254"/>
      <c r="T152" s="254"/>
      <c r="U152" s="254"/>
      <c r="V152" s="254"/>
      <c r="W152" s="254"/>
      <c r="X152" s="254"/>
      <c r="Y152" s="254"/>
      <c r="Z152" s="254"/>
    </row>
    <row r="153" spans="1:26" ht="15">
      <c r="A153" s="49">
        <v>135</v>
      </c>
      <c r="B153" s="228"/>
      <c r="C153" s="38"/>
      <c r="D153" s="38"/>
      <c r="E153" s="37"/>
      <c r="F153" s="337"/>
      <c r="G153" s="384"/>
      <c r="H153" s="39"/>
      <c r="I153" s="214"/>
      <c r="K153" s="278">
        <f>SUM($H153:H$218)</f>
        <v>0</v>
      </c>
      <c r="O153" s="254"/>
      <c r="P153" s="254"/>
      <c r="Q153" s="272"/>
      <c r="R153" s="254"/>
      <c r="S153" s="254"/>
      <c r="T153" s="254"/>
      <c r="U153" s="254"/>
      <c r="V153" s="254"/>
      <c r="W153" s="254"/>
      <c r="X153" s="254"/>
      <c r="Y153" s="254"/>
      <c r="Z153" s="254"/>
    </row>
    <row r="154" spans="1:26" ht="15">
      <c r="A154" s="49">
        <v>136</v>
      </c>
      <c r="B154" s="228"/>
      <c r="C154" s="38"/>
      <c r="D154" s="38"/>
      <c r="E154" s="37"/>
      <c r="F154" s="337"/>
      <c r="G154" s="384"/>
      <c r="H154" s="39"/>
      <c r="I154" s="214"/>
      <c r="K154" s="278">
        <f>SUM($H154:H$218)</f>
        <v>0</v>
      </c>
      <c r="O154" s="254"/>
      <c r="P154" s="254"/>
      <c r="Q154" s="272"/>
      <c r="R154" s="254"/>
      <c r="S154" s="254"/>
      <c r="T154" s="254"/>
      <c r="U154" s="254"/>
      <c r="V154" s="254"/>
      <c r="W154" s="254"/>
      <c r="X154" s="254"/>
      <c r="Y154" s="254"/>
      <c r="Z154" s="254"/>
    </row>
    <row r="155" spans="1:26" ht="15">
      <c r="A155" s="49">
        <v>137</v>
      </c>
      <c r="B155" s="228"/>
      <c r="C155" s="38"/>
      <c r="D155" s="38"/>
      <c r="E155" s="37"/>
      <c r="F155" s="337"/>
      <c r="G155" s="384"/>
      <c r="H155" s="39"/>
      <c r="I155" s="214"/>
      <c r="K155" s="278">
        <f>SUM($H155:H$218)</f>
        <v>0</v>
      </c>
      <c r="O155" s="254"/>
      <c r="P155" s="254"/>
      <c r="Q155" s="272"/>
      <c r="R155" s="254"/>
      <c r="S155" s="254"/>
      <c r="T155" s="254"/>
      <c r="U155" s="254"/>
      <c r="V155" s="254"/>
      <c r="W155" s="254"/>
      <c r="X155" s="254"/>
      <c r="Y155" s="254"/>
      <c r="Z155" s="254"/>
    </row>
    <row r="156" spans="1:26" ht="15">
      <c r="A156" s="49">
        <v>138</v>
      </c>
      <c r="B156" s="228"/>
      <c r="C156" s="38"/>
      <c r="D156" s="38"/>
      <c r="E156" s="37"/>
      <c r="F156" s="337"/>
      <c r="G156" s="384"/>
      <c r="H156" s="39"/>
      <c r="I156" s="214"/>
      <c r="K156" s="278">
        <f>SUM($H156:H$218)</f>
        <v>0</v>
      </c>
      <c r="O156" s="254"/>
      <c r="P156" s="254"/>
      <c r="Q156" s="272"/>
      <c r="R156" s="254"/>
      <c r="S156" s="254"/>
      <c r="T156" s="254"/>
      <c r="U156" s="254"/>
      <c r="V156" s="254"/>
      <c r="W156" s="254"/>
      <c r="X156" s="254"/>
      <c r="Y156" s="254"/>
      <c r="Z156" s="254"/>
    </row>
    <row r="157" spans="1:26" ht="15">
      <c r="A157" s="49">
        <v>139</v>
      </c>
      <c r="B157" s="228"/>
      <c r="C157" s="38"/>
      <c r="D157" s="38"/>
      <c r="E157" s="37"/>
      <c r="F157" s="337"/>
      <c r="G157" s="384"/>
      <c r="H157" s="39"/>
      <c r="I157" s="214"/>
      <c r="K157" s="278">
        <f>SUM($H157:H$218)</f>
        <v>0</v>
      </c>
      <c r="O157" s="254"/>
      <c r="P157" s="254"/>
      <c r="Q157" s="272"/>
      <c r="R157" s="254"/>
      <c r="S157" s="254"/>
      <c r="T157" s="254"/>
      <c r="U157" s="254"/>
      <c r="V157" s="254"/>
      <c r="W157" s="254"/>
      <c r="X157" s="254"/>
      <c r="Y157" s="254"/>
      <c r="Z157" s="254"/>
    </row>
    <row r="158" spans="1:26" ht="15">
      <c r="A158" s="49">
        <v>140</v>
      </c>
      <c r="B158" s="228"/>
      <c r="C158" s="38"/>
      <c r="D158" s="38"/>
      <c r="E158" s="37"/>
      <c r="F158" s="337"/>
      <c r="G158" s="384"/>
      <c r="H158" s="39"/>
      <c r="I158" s="214"/>
      <c r="K158" s="278">
        <f>SUM($H158:H$218)</f>
        <v>0</v>
      </c>
      <c r="O158" s="254"/>
      <c r="P158" s="254"/>
      <c r="Q158" s="272"/>
      <c r="R158" s="254"/>
      <c r="S158" s="254"/>
      <c r="T158" s="254"/>
      <c r="U158" s="254"/>
      <c r="V158" s="254"/>
      <c r="W158" s="254"/>
      <c r="X158" s="254"/>
      <c r="Y158" s="254"/>
      <c r="Z158" s="254"/>
    </row>
    <row r="159" spans="1:26" ht="15">
      <c r="A159" s="49">
        <v>141</v>
      </c>
      <c r="B159" s="228"/>
      <c r="C159" s="38"/>
      <c r="D159" s="38"/>
      <c r="E159" s="37"/>
      <c r="F159" s="337"/>
      <c r="G159" s="384"/>
      <c r="H159" s="39"/>
      <c r="I159" s="214"/>
      <c r="K159" s="278">
        <f>SUM($H159:H$218)</f>
        <v>0</v>
      </c>
      <c r="O159" s="254"/>
      <c r="P159" s="254"/>
      <c r="Q159" s="272"/>
      <c r="R159" s="254"/>
      <c r="S159" s="254"/>
      <c r="T159" s="254"/>
      <c r="U159" s="254"/>
      <c r="V159" s="254"/>
      <c r="W159" s="254"/>
      <c r="X159" s="254"/>
      <c r="Y159" s="254"/>
      <c r="Z159" s="254"/>
    </row>
    <row r="160" spans="1:26" ht="15">
      <c r="A160" s="49">
        <v>142</v>
      </c>
      <c r="B160" s="228"/>
      <c r="C160" s="38"/>
      <c r="D160" s="38"/>
      <c r="E160" s="37"/>
      <c r="F160" s="337"/>
      <c r="G160" s="384"/>
      <c r="H160" s="39"/>
      <c r="I160" s="214"/>
      <c r="K160" s="278">
        <f>SUM($H160:H$218)</f>
        <v>0</v>
      </c>
      <c r="O160" s="254"/>
      <c r="P160" s="254"/>
      <c r="Q160" s="272"/>
      <c r="R160" s="254"/>
      <c r="S160" s="254"/>
      <c r="T160" s="254"/>
      <c r="U160" s="254"/>
      <c r="V160" s="254"/>
      <c r="W160" s="254"/>
      <c r="X160" s="254"/>
      <c r="Y160" s="254"/>
      <c r="Z160" s="254"/>
    </row>
    <row r="161" spans="1:26" ht="15">
      <c r="A161" s="49">
        <v>143</v>
      </c>
      <c r="B161" s="228"/>
      <c r="C161" s="38"/>
      <c r="D161" s="38"/>
      <c r="E161" s="37"/>
      <c r="F161" s="337"/>
      <c r="G161" s="384"/>
      <c r="H161" s="39"/>
      <c r="I161" s="214"/>
      <c r="K161" s="278">
        <f>SUM($H161:H$218)</f>
        <v>0</v>
      </c>
      <c r="O161" s="254"/>
      <c r="P161" s="254"/>
      <c r="Q161" s="272"/>
      <c r="R161" s="254"/>
      <c r="S161" s="254"/>
      <c r="T161" s="254"/>
      <c r="U161" s="254"/>
      <c r="V161" s="254"/>
      <c r="W161" s="254"/>
      <c r="X161" s="254"/>
      <c r="Y161" s="254"/>
      <c r="Z161" s="254"/>
    </row>
    <row r="162" spans="1:26" ht="15">
      <c r="A162" s="49">
        <v>144</v>
      </c>
      <c r="B162" s="228"/>
      <c r="C162" s="38"/>
      <c r="D162" s="38"/>
      <c r="E162" s="37"/>
      <c r="F162" s="337"/>
      <c r="G162" s="384"/>
      <c r="H162" s="39"/>
      <c r="I162" s="214"/>
      <c r="K162" s="278">
        <f>SUM($H162:H$218)</f>
        <v>0</v>
      </c>
      <c r="O162" s="254"/>
      <c r="P162" s="254"/>
      <c r="Q162" s="272"/>
      <c r="R162" s="254"/>
      <c r="S162" s="254"/>
      <c r="T162" s="254"/>
      <c r="U162" s="254"/>
      <c r="V162" s="254"/>
      <c r="W162" s="254"/>
      <c r="X162" s="254"/>
      <c r="Y162" s="254"/>
      <c r="Z162" s="254"/>
    </row>
    <row r="163" spans="1:26" ht="15">
      <c r="A163" s="49">
        <v>145</v>
      </c>
      <c r="B163" s="228"/>
      <c r="C163" s="38"/>
      <c r="D163" s="38"/>
      <c r="E163" s="37"/>
      <c r="F163" s="337"/>
      <c r="G163" s="384"/>
      <c r="H163" s="39"/>
      <c r="I163" s="214"/>
      <c r="K163" s="278">
        <f>SUM($H163:H$218)</f>
        <v>0</v>
      </c>
      <c r="O163" s="254"/>
      <c r="P163" s="254"/>
      <c r="Q163" s="272"/>
      <c r="R163" s="254"/>
      <c r="S163" s="254"/>
      <c r="T163" s="254"/>
      <c r="U163" s="254"/>
      <c r="V163" s="254"/>
      <c r="W163" s="254"/>
      <c r="X163" s="254"/>
      <c r="Y163" s="254"/>
      <c r="Z163" s="254"/>
    </row>
    <row r="164" spans="1:26" ht="15">
      <c r="A164" s="49">
        <v>146</v>
      </c>
      <c r="B164" s="228"/>
      <c r="C164" s="38"/>
      <c r="D164" s="38"/>
      <c r="E164" s="37"/>
      <c r="F164" s="337"/>
      <c r="G164" s="384"/>
      <c r="H164" s="39"/>
      <c r="I164" s="214"/>
      <c r="K164" s="278">
        <f>SUM($H164:H$218)</f>
        <v>0</v>
      </c>
      <c r="O164" s="254"/>
      <c r="P164" s="254"/>
      <c r="Q164" s="272"/>
      <c r="R164" s="254"/>
      <c r="S164" s="254"/>
      <c r="T164" s="254"/>
      <c r="U164" s="254"/>
      <c r="V164" s="254"/>
      <c r="W164" s="254"/>
      <c r="X164" s="254"/>
      <c r="Y164" s="254"/>
      <c r="Z164" s="254"/>
    </row>
    <row r="165" spans="1:26" ht="15">
      <c r="A165" s="49">
        <v>147</v>
      </c>
      <c r="B165" s="228"/>
      <c r="C165" s="38"/>
      <c r="D165" s="38"/>
      <c r="E165" s="37"/>
      <c r="F165" s="337"/>
      <c r="G165" s="384"/>
      <c r="H165" s="39"/>
      <c r="I165" s="214"/>
      <c r="K165" s="278">
        <f>SUM($H165:H$218)</f>
        <v>0</v>
      </c>
      <c r="O165" s="254"/>
      <c r="P165" s="254"/>
      <c r="Q165" s="272"/>
      <c r="R165" s="254"/>
      <c r="S165" s="254"/>
      <c r="T165" s="254"/>
      <c r="U165" s="254"/>
      <c r="V165" s="254"/>
      <c r="W165" s="254"/>
      <c r="X165" s="254"/>
      <c r="Y165" s="254"/>
      <c r="Z165" s="254"/>
    </row>
    <row r="166" spans="1:26" ht="15">
      <c r="A166" s="49">
        <v>148</v>
      </c>
      <c r="B166" s="228"/>
      <c r="C166" s="38"/>
      <c r="D166" s="38"/>
      <c r="E166" s="37"/>
      <c r="F166" s="337"/>
      <c r="G166" s="384"/>
      <c r="H166" s="39"/>
      <c r="I166" s="214"/>
      <c r="K166" s="278">
        <f>SUM($H166:H$218)</f>
        <v>0</v>
      </c>
      <c r="O166" s="254"/>
      <c r="P166" s="254"/>
      <c r="Q166" s="272"/>
      <c r="R166" s="254"/>
      <c r="S166" s="254"/>
      <c r="T166" s="254"/>
      <c r="U166" s="254"/>
      <c r="V166" s="254"/>
      <c r="W166" s="254"/>
      <c r="X166" s="254"/>
      <c r="Y166" s="254"/>
      <c r="Z166" s="254"/>
    </row>
    <row r="167" spans="1:26" ht="15">
      <c r="A167" s="49">
        <v>149</v>
      </c>
      <c r="B167" s="228"/>
      <c r="C167" s="38"/>
      <c r="D167" s="38"/>
      <c r="E167" s="37"/>
      <c r="F167" s="337"/>
      <c r="G167" s="384"/>
      <c r="H167" s="39"/>
      <c r="I167" s="214"/>
      <c r="K167" s="278">
        <f>SUM($H167:H$218)</f>
        <v>0</v>
      </c>
      <c r="O167" s="254"/>
      <c r="P167" s="254"/>
      <c r="Q167" s="272"/>
      <c r="R167" s="254"/>
      <c r="S167" s="254"/>
      <c r="T167" s="254"/>
      <c r="U167" s="254"/>
      <c r="V167" s="254"/>
      <c r="W167" s="254"/>
      <c r="X167" s="254"/>
      <c r="Y167" s="254"/>
      <c r="Z167" s="254"/>
    </row>
    <row r="168" spans="1:26" ht="15">
      <c r="A168" s="49">
        <v>150</v>
      </c>
      <c r="B168" s="228"/>
      <c r="C168" s="38"/>
      <c r="D168" s="38"/>
      <c r="E168" s="37"/>
      <c r="F168" s="337"/>
      <c r="G168" s="384"/>
      <c r="H168" s="39"/>
      <c r="I168" s="214"/>
      <c r="K168" s="278">
        <f>SUM($H168:H$218)</f>
        <v>0</v>
      </c>
      <c r="O168" s="254"/>
      <c r="P168" s="254"/>
      <c r="Q168" s="272"/>
      <c r="R168" s="254"/>
      <c r="S168" s="254"/>
      <c r="T168" s="254"/>
      <c r="U168" s="254"/>
      <c r="V168" s="254"/>
      <c r="W168" s="254"/>
      <c r="X168" s="254"/>
      <c r="Y168" s="254"/>
      <c r="Z168" s="254"/>
    </row>
    <row r="169" spans="1:26" ht="15">
      <c r="A169" s="49">
        <v>151</v>
      </c>
      <c r="B169" s="228"/>
      <c r="C169" s="38"/>
      <c r="D169" s="38"/>
      <c r="E169" s="37"/>
      <c r="F169" s="337"/>
      <c r="G169" s="384"/>
      <c r="H169" s="39"/>
      <c r="I169" s="214"/>
      <c r="K169" s="278">
        <f>SUM($H169:H$218)</f>
        <v>0</v>
      </c>
      <c r="O169" s="254"/>
      <c r="P169" s="254"/>
      <c r="Q169" s="272"/>
      <c r="R169" s="254"/>
      <c r="S169" s="254"/>
      <c r="T169" s="254"/>
      <c r="U169" s="254"/>
      <c r="V169" s="254"/>
      <c r="W169" s="254"/>
      <c r="X169" s="254"/>
      <c r="Y169" s="254"/>
      <c r="Z169" s="254"/>
    </row>
    <row r="170" spans="1:26" ht="15">
      <c r="A170" s="49">
        <v>152</v>
      </c>
      <c r="B170" s="228"/>
      <c r="C170" s="38"/>
      <c r="D170" s="38"/>
      <c r="E170" s="37"/>
      <c r="F170" s="337"/>
      <c r="G170" s="384"/>
      <c r="H170" s="39"/>
      <c r="I170" s="214"/>
      <c r="K170" s="278">
        <f>SUM($H170:H$218)</f>
        <v>0</v>
      </c>
      <c r="O170" s="254"/>
      <c r="P170" s="254"/>
      <c r="Q170" s="272"/>
      <c r="R170" s="254"/>
      <c r="S170" s="254"/>
      <c r="T170" s="254"/>
      <c r="U170" s="254"/>
      <c r="V170" s="254"/>
      <c r="W170" s="254"/>
      <c r="X170" s="254"/>
      <c r="Y170" s="254"/>
      <c r="Z170" s="254"/>
    </row>
    <row r="171" spans="1:26" ht="15">
      <c r="A171" s="49">
        <v>153</v>
      </c>
      <c r="B171" s="228"/>
      <c r="C171" s="38"/>
      <c r="D171" s="38"/>
      <c r="E171" s="37"/>
      <c r="F171" s="337"/>
      <c r="G171" s="384"/>
      <c r="H171" s="39"/>
      <c r="I171" s="214"/>
      <c r="K171" s="278">
        <f>SUM($H171:H$218)</f>
        <v>0</v>
      </c>
      <c r="O171" s="254"/>
      <c r="P171" s="254"/>
      <c r="Q171" s="272"/>
      <c r="R171" s="254"/>
      <c r="S171" s="254"/>
      <c r="T171" s="254"/>
      <c r="U171" s="254"/>
      <c r="V171" s="254"/>
      <c r="W171" s="254"/>
      <c r="X171" s="254"/>
      <c r="Y171" s="254"/>
      <c r="Z171" s="254"/>
    </row>
    <row r="172" spans="1:26" ht="15">
      <c r="A172" s="49">
        <v>154</v>
      </c>
      <c r="B172" s="228"/>
      <c r="C172" s="38"/>
      <c r="D172" s="38"/>
      <c r="E172" s="37"/>
      <c r="F172" s="337"/>
      <c r="G172" s="384"/>
      <c r="H172" s="39"/>
      <c r="I172" s="214"/>
      <c r="K172" s="278">
        <f>SUM($H172:H$218)</f>
        <v>0</v>
      </c>
      <c r="O172" s="254"/>
      <c r="P172" s="254"/>
      <c r="Q172" s="272"/>
      <c r="R172" s="254"/>
      <c r="S172" s="254"/>
      <c r="T172" s="254"/>
      <c r="U172" s="254"/>
      <c r="V172" s="254"/>
      <c r="W172" s="254"/>
      <c r="X172" s="254"/>
      <c r="Y172" s="254"/>
      <c r="Z172" s="254"/>
    </row>
    <row r="173" spans="1:26" ht="15">
      <c r="A173" s="49">
        <v>155</v>
      </c>
      <c r="B173" s="228"/>
      <c r="C173" s="38"/>
      <c r="D173" s="38"/>
      <c r="E173" s="37"/>
      <c r="F173" s="337"/>
      <c r="G173" s="384"/>
      <c r="H173" s="39"/>
      <c r="I173" s="214"/>
      <c r="K173" s="278">
        <f>SUM($H173:H$218)</f>
        <v>0</v>
      </c>
      <c r="O173" s="254"/>
      <c r="P173" s="254"/>
      <c r="Q173" s="272"/>
      <c r="R173" s="254"/>
      <c r="S173" s="254"/>
      <c r="T173" s="254"/>
      <c r="U173" s="254"/>
      <c r="V173" s="254"/>
      <c r="W173" s="254"/>
      <c r="X173" s="254"/>
      <c r="Y173" s="254"/>
      <c r="Z173" s="254"/>
    </row>
    <row r="174" spans="1:26" ht="15">
      <c r="A174" s="49">
        <v>156</v>
      </c>
      <c r="B174" s="228"/>
      <c r="C174" s="38"/>
      <c r="D174" s="38"/>
      <c r="E174" s="37"/>
      <c r="F174" s="337"/>
      <c r="G174" s="384"/>
      <c r="H174" s="39"/>
      <c r="I174" s="214"/>
      <c r="K174" s="278">
        <f>SUM($H174:H$218)</f>
        <v>0</v>
      </c>
      <c r="O174" s="254"/>
      <c r="P174" s="254"/>
      <c r="Q174" s="272"/>
      <c r="R174" s="254"/>
      <c r="S174" s="254"/>
      <c r="T174" s="254"/>
      <c r="U174" s="254"/>
      <c r="V174" s="254"/>
      <c r="W174" s="254"/>
      <c r="X174" s="254"/>
      <c r="Y174" s="254"/>
      <c r="Z174" s="254"/>
    </row>
    <row r="175" spans="1:26" ht="15">
      <c r="A175" s="49">
        <v>157</v>
      </c>
      <c r="B175" s="228"/>
      <c r="C175" s="38"/>
      <c r="D175" s="38"/>
      <c r="E175" s="37"/>
      <c r="F175" s="337"/>
      <c r="G175" s="384"/>
      <c r="H175" s="39"/>
      <c r="I175" s="214"/>
      <c r="K175" s="278">
        <f>SUM($H175:H$218)</f>
        <v>0</v>
      </c>
      <c r="O175" s="254"/>
      <c r="P175" s="254"/>
      <c r="Q175" s="272"/>
      <c r="R175" s="254"/>
      <c r="S175" s="254"/>
      <c r="T175" s="254"/>
      <c r="U175" s="254"/>
      <c r="V175" s="254"/>
      <c r="W175" s="254"/>
      <c r="X175" s="254"/>
      <c r="Y175" s="254"/>
      <c r="Z175" s="254"/>
    </row>
    <row r="176" spans="1:26" ht="15">
      <c r="A176" s="49">
        <v>158</v>
      </c>
      <c r="B176" s="228"/>
      <c r="C176" s="38"/>
      <c r="D176" s="38"/>
      <c r="E176" s="37"/>
      <c r="F176" s="337"/>
      <c r="G176" s="384"/>
      <c r="H176" s="39"/>
      <c r="I176" s="214"/>
      <c r="K176" s="278">
        <f>SUM($H176:H$218)</f>
        <v>0</v>
      </c>
      <c r="O176" s="254"/>
      <c r="P176" s="254"/>
      <c r="Q176" s="272"/>
      <c r="R176" s="254"/>
      <c r="S176" s="254"/>
      <c r="T176" s="254"/>
      <c r="U176" s="254"/>
      <c r="V176" s="254"/>
      <c r="W176" s="254"/>
      <c r="X176" s="254"/>
      <c r="Y176" s="254"/>
      <c r="Z176" s="254"/>
    </row>
    <row r="177" spans="1:26" ht="15">
      <c r="A177" s="49">
        <v>159</v>
      </c>
      <c r="B177" s="228"/>
      <c r="C177" s="38"/>
      <c r="D177" s="38"/>
      <c r="E177" s="37"/>
      <c r="F177" s="337"/>
      <c r="G177" s="384"/>
      <c r="H177" s="39"/>
      <c r="I177" s="214"/>
      <c r="K177" s="278">
        <f>SUM($H177:H$218)</f>
        <v>0</v>
      </c>
      <c r="O177" s="254"/>
      <c r="P177" s="254"/>
      <c r="Q177" s="272"/>
      <c r="R177" s="254"/>
      <c r="S177" s="254"/>
      <c r="T177" s="254"/>
      <c r="U177" s="254"/>
      <c r="V177" s="254"/>
      <c r="W177" s="254"/>
      <c r="X177" s="254"/>
      <c r="Y177" s="254"/>
      <c r="Z177" s="254"/>
    </row>
    <row r="178" spans="1:26" ht="15">
      <c r="A178" s="49">
        <v>160</v>
      </c>
      <c r="B178" s="228"/>
      <c r="C178" s="38"/>
      <c r="D178" s="38"/>
      <c r="E178" s="37"/>
      <c r="F178" s="337"/>
      <c r="G178" s="384"/>
      <c r="H178" s="39"/>
      <c r="I178" s="214"/>
      <c r="K178" s="278">
        <f>SUM($H178:H$218)</f>
        <v>0</v>
      </c>
      <c r="O178" s="254"/>
      <c r="P178" s="254"/>
      <c r="Q178" s="272"/>
      <c r="R178" s="254"/>
      <c r="S178" s="254"/>
      <c r="T178" s="254"/>
      <c r="U178" s="254"/>
      <c r="V178" s="254"/>
      <c r="W178" s="254"/>
      <c r="X178" s="254"/>
      <c r="Y178" s="254"/>
      <c r="Z178" s="254"/>
    </row>
    <row r="179" spans="1:26" ht="15">
      <c r="A179" s="49">
        <v>161</v>
      </c>
      <c r="B179" s="228"/>
      <c r="C179" s="38"/>
      <c r="D179" s="38"/>
      <c r="E179" s="37"/>
      <c r="F179" s="337"/>
      <c r="G179" s="384"/>
      <c r="H179" s="39"/>
      <c r="I179" s="214"/>
      <c r="K179" s="278">
        <f>SUM($H179:H$218)</f>
        <v>0</v>
      </c>
      <c r="O179" s="254"/>
      <c r="P179" s="254"/>
      <c r="Q179" s="272"/>
      <c r="R179" s="254"/>
      <c r="S179" s="254"/>
      <c r="T179" s="254"/>
      <c r="U179" s="254"/>
      <c r="V179" s="254"/>
      <c r="W179" s="254"/>
      <c r="X179" s="254"/>
      <c r="Y179" s="254"/>
      <c r="Z179" s="254"/>
    </row>
    <row r="180" spans="1:26" ht="15">
      <c r="A180" s="49">
        <v>162</v>
      </c>
      <c r="B180" s="228"/>
      <c r="C180" s="38"/>
      <c r="D180" s="38"/>
      <c r="E180" s="37"/>
      <c r="F180" s="337"/>
      <c r="G180" s="384"/>
      <c r="H180" s="39"/>
      <c r="I180" s="214"/>
      <c r="K180" s="278">
        <f>SUM($H180:H$218)</f>
        <v>0</v>
      </c>
      <c r="O180" s="254"/>
      <c r="P180" s="254"/>
      <c r="Q180" s="272"/>
      <c r="R180" s="254"/>
      <c r="S180" s="254"/>
      <c r="T180" s="254"/>
      <c r="U180" s="254"/>
      <c r="V180" s="254"/>
      <c r="W180" s="254"/>
      <c r="X180" s="254"/>
      <c r="Y180" s="254"/>
      <c r="Z180" s="254"/>
    </row>
    <row r="181" spans="1:26" ht="15">
      <c r="A181" s="49">
        <v>163</v>
      </c>
      <c r="B181" s="228"/>
      <c r="C181" s="38"/>
      <c r="D181" s="38"/>
      <c r="E181" s="37"/>
      <c r="F181" s="337"/>
      <c r="G181" s="384"/>
      <c r="H181" s="39"/>
      <c r="I181" s="214"/>
      <c r="K181" s="278">
        <f>SUM($H181:H$218)</f>
        <v>0</v>
      </c>
      <c r="O181" s="254"/>
      <c r="P181" s="254"/>
      <c r="Q181" s="272"/>
      <c r="R181" s="254"/>
      <c r="S181" s="254"/>
      <c r="T181" s="254"/>
      <c r="U181" s="254"/>
      <c r="V181" s="254"/>
      <c r="W181" s="254"/>
      <c r="X181" s="254"/>
      <c r="Y181" s="254"/>
      <c r="Z181" s="254"/>
    </row>
    <row r="182" spans="1:26" ht="15">
      <c r="A182" s="49">
        <v>164</v>
      </c>
      <c r="B182" s="228"/>
      <c r="C182" s="38"/>
      <c r="D182" s="38"/>
      <c r="E182" s="37"/>
      <c r="F182" s="337"/>
      <c r="G182" s="384"/>
      <c r="H182" s="39"/>
      <c r="I182" s="214"/>
      <c r="K182" s="278">
        <f>SUM($H182:H$218)</f>
        <v>0</v>
      </c>
      <c r="O182" s="254"/>
      <c r="P182" s="254"/>
      <c r="Q182" s="272"/>
      <c r="R182" s="254"/>
      <c r="S182" s="254"/>
      <c r="T182" s="254"/>
      <c r="U182" s="254"/>
      <c r="V182" s="254"/>
      <c r="W182" s="254"/>
      <c r="X182" s="254"/>
      <c r="Y182" s="254"/>
      <c r="Z182" s="254"/>
    </row>
    <row r="183" spans="1:26" ht="15">
      <c r="A183" s="49">
        <v>165</v>
      </c>
      <c r="B183" s="228"/>
      <c r="C183" s="38"/>
      <c r="D183" s="38"/>
      <c r="E183" s="37"/>
      <c r="F183" s="337"/>
      <c r="G183" s="384"/>
      <c r="H183" s="39"/>
      <c r="I183" s="214"/>
      <c r="K183" s="278">
        <f>SUM($H183:H$218)</f>
        <v>0</v>
      </c>
      <c r="O183" s="254"/>
      <c r="P183" s="254"/>
      <c r="Q183" s="272"/>
      <c r="R183" s="254"/>
      <c r="S183" s="254"/>
      <c r="T183" s="254"/>
      <c r="U183" s="254"/>
      <c r="V183" s="254"/>
      <c r="W183" s="254"/>
      <c r="X183" s="254"/>
      <c r="Y183" s="254"/>
      <c r="Z183" s="254"/>
    </row>
    <row r="184" spans="1:26" ht="15">
      <c r="A184" s="49">
        <v>166</v>
      </c>
      <c r="B184" s="228"/>
      <c r="C184" s="38"/>
      <c r="D184" s="38"/>
      <c r="E184" s="37"/>
      <c r="F184" s="337"/>
      <c r="G184" s="384"/>
      <c r="H184" s="39"/>
      <c r="I184" s="214"/>
      <c r="K184" s="278">
        <f>SUM($H184:H$218)</f>
        <v>0</v>
      </c>
      <c r="O184" s="254"/>
      <c r="P184" s="254"/>
      <c r="Q184" s="272"/>
      <c r="R184" s="254"/>
      <c r="S184" s="254"/>
      <c r="T184" s="254"/>
      <c r="U184" s="254"/>
      <c r="V184" s="254"/>
      <c r="W184" s="254"/>
      <c r="X184" s="254"/>
      <c r="Y184" s="254"/>
      <c r="Z184" s="254"/>
    </row>
    <row r="185" spans="1:26" ht="15">
      <c r="A185" s="49">
        <v>167</v>
      </c>
      <c r="B185" s="228"/>
      <c r="C185" s="38"/>
      <c r="D185" s="38"/>
      <c r="E185" s="37"/>
      <c r="F185" s="337"/>
      <c r="G185" s="384"/>
      <c r="H185" s="39"/>
      <c r="I185" s="214"/>
      <c r="K185" s="278">
        <f>SUM($H185:H$218)</f>
        <v>0</v>
      </c>
      <c r="O185" s="254"/>
      <c r="P185" s="254"/>
      <c r="Q185" s="272"/>
      <c r="R185" s="254"/>
      <c r="S185" s="254"/>
      <c r="T185" s="254"/>
      <c r="U185" s="254"/>
      <c r="V185" s="254"/>
      <c r="W185" s="254"/>
      <c r="X185" s="254"/>
      <c r="Y185" s="254"/>
      <c r="Z185" s="254"/>
    </row>
    <row r="186" spans="1:26" ht="15">
      <c r="A186" s="49">
        <v>168</v>
      </c>
      <c r="B186" s="228"/>
      <c r="C186" s="38"/>
      <c r="D186" s="38"/>
      <c r="E186" s="37"/>
      <c r="F186" s="337"/>
      <c r="G186" s="384"/>
      <c r="H186" s="39"/>
      <c r="I186" s="214"/>
      <c r="K186" s="278">
        <f>SUM($H186:H$218)</f>
        <v>0</v>
      </c>
      <c r="O186" s="254"/>
      <c r="P186" s="254"/>
      <c r="Q186" s="272"/>
      <c r="R186" s="254"/>
      <c r="S186" s="254"/>
      <c r="T186" s="254"/>
      <c r="U186" s="254"/>
      <c r="V186" s="254"/>
      <c r="W186" s="254"/>
      <c r="X186" s="254"/>
      <c r="Y186" s="254"/>
      <c r="Z186" s="254"/>
    </row>
    <row r="187" spans="1:26" ht="15">
      <c r="A187" s="49">
        <v>169</v>
      </c>
      <c r="B187" s="228"/>
      <c r="C187" s="38"/>
      <c r="D187" s="38"/>
      <c r="E187" s="37"/>
      <c r="F187" s="337"/>
      <c r="G187" s="384"/>
      <c r="H187" s="39"/>
      <c r="I187" s="214"/>
      <c r="K187" s="278">
        <f>SUM($H187:H$218)</f>
        <v>0</v>
      </c>
      <c r="O187" s="254"/>
      <c r="P187" s="254"/>
      <c r="Q187" s="272"/>
      <c r="R187" s="254"/>
      <c r="S187" s="254"/>
      <c r="T187" s="254"/>
      <c r="U187" s="254"/>
      <c r="V187" s="254"/>
      <c r="W187" s="254"/>
      <c r="X187" s="254"/>
      <c r="Y187" s="254"/>
      <c r="Z187" s="254"/>
    </row>
    <row r="188" spans="1:26" ht="15">
      <c r="A188" s="49">
        <v>170</v>
      </c>
      <c r="B188" s="228"/>
      <c r="C188" s="38"/>
      <c r="D188" s="38"/>
      <c r="E188" s="37"/>
      <c r="F188" s="337"/>
      <c r="G188" s="384"/>
      <c r="H188" s="39"/>
      <c r="I188" s="214"/>
      <c r="K188" s="278">
        <f>SUM($H188:H$218)</f>
        <v>0</v>
      </c>
      <c r="O188" s="254"/>
      <c r="P188" s="254"/>
      <c r="Q188" s="272"/>
      <c r="R188" s="254"/>
      <c r="S188" s="254"/>
      <c r="T188" s="254"/>
      <c r="U188" s="254"/>
      <c r="V188" s="254"/>
      <c r="W188" s="254"/>
      <c r="X188" s="254"/>
      <c r="Y188" s="254"/>
      <c r="Z188" s="254"/>
    </row>
    <row r="189" spans="1:26" ht="15">
      <c r="A189" s="49">
        <v>171</v>
      </c>
      <c r="B189" s="228"/>
      <c r="C189" s="38"/>
      <c r="D189" s="38"/>
      <c r="E189" s="37"/>
      <c r="F189" s="337"/>
      <c r="G189" s="384"/>
      <c r="H189" s="39"/>
      <c r="I189" s="214"/>
      <c r="K189" s="278">
        <f>SUM($H189:H$218)</f>
        <v>0</v>
      </c>
      <c r="O189" s="254"/>
      <c r="P189" s="254"/>
      <c r="Q189" s="272"/>
      <c r="R189" s="254"/>
      <c r="S189" s="254"/>
      <c r="T189" s="254"/>
      <c r="U189" s="254"/>
      <c r="V189" s="254"/>
      <c r="W189" s="254"/>
      <c r="X189" s="254"/>
      <c r="Y189" s="254"/>
      <c r="Z189" s="254"/>
    </row>
    <row r="190" spans="1:26" ht="15">
      <c r="A190" s="49">
        <v>172</v>
      </c>
      <c r="B190" s="228"/>
      <c r="C190" s="38"/>
      <c r="D190" s="38"/>
      <c r="E190" s="37"/>
      <c r="F190" s="337"/>
      <c r="G190" s="384"/>
      <c r="H190" s="39"/>
      <c r="I190" s="214"/>
      <c r="K190" s="278">
        <f>SUM($H190:H$218)</f>
        <v>0</v>
      </c>
      <c r="O190" s="254"/>
      <c r="P190" s="254"/>
      <c r="Q190" s="272"/>
      <c r="R190" s="254"/>
      <c r="S190" s="254"/>
      <c r="T190" s="254"/>
      <c r="U190" s="254"/>
      <c r="V190" s="254"/>
      <c r="W190" s="254"/>
      <c r="X190" s="254"/>
      <c r="Y190" s="254"/>
      <c r="Z190" s="254"/>
    </row>
    <row r="191" spans="1:26" ht="15">
      <c r="A191" s="49">
        <v>173</v>
      </c>
      <c r="B191" s="228"/>
      <c r="C191" s="38"/>
      <c r="D191" s="38"/>
      <c r="E191" s="37"/>
      <c r="F191" s="337"/>
      <c r="G191" s="384"/>
      <c r="H191" s="39"/>
      <c r="I191" s="214"/>
      <c r="K191" s="278">
        <f>SUM($H191:H$218)</f>
        <v>0</v>
      </c>
      <c r="O191" s="254"/>
      <c r="P191" s="254"/>
      <c r="Q191" s="272"/>
      <c r="R191" s="254"/>
      <c r="S191" s="254"/>
      <c r="T191" s="254"/>
      <c r="U191" s="254"/>
      <c r="V191" s="254"/>
      <c r="W191" s="254"/>
      <c r="X191" s="254"/>
      <c r="Y191" s="254"/>
      <c r="Z191" s="254"/>
    </row>
    <row r="192" spans="1:26" ht="15">
      <c r="A192" s="49">
        <v>174</v>
      </c>
      <c r="B192" s="228"/>
      <c r="C192" s="38"/>
      <c r="D192" s="38"/>
      <c r="E192" s="37"/>
      <c r="F192" s="337"/>
      <c r="G192" s="384"/>
      <c r="H192" s="39"/>
      <c r="I192" s="214"/>
      <c r="K192" s="278">
        <f>SUM($H192:H$218)</f>
        <v>0</v>
      </c>
      <c r="O192" s="254"/>
      <c r="P192" s="254"/>
      <c r="Q192" s="272"/>
      <c r="R192" s="254"/>
      <c r="S192" s="254"/>
      <c r="T192" s="254"/>
      <c r="U192" s="254"/>
      <c r="V192" s="254"/>
      <c r="W192" s="254"/>
      <c r="X192" s="254"/>
      <c r="Y192" s="254"/>
      <c r="Z192" s="254"/>
    </row>
    <row r="193" spans="1:26" ht="15">
      <c r="A193" s="49">
        <v>175</v>
      </c>
      <c r="B193" s="228"/>
      <c r="C193" s="38"/>
      <c r="D193" s="38"/>
      <c r="E193" s="37"/>
      <c r="F193" s="337"/>
      <c r="G193" s="384"/>
      <c r="H193" s="39"/>
      <c r="I193" s="214"/>
      <c r="K193" s="278">
        <f>SUM($H193:H$218)</f>
        <v>0</v>
      </c>
      <c r="O193" s="254"/>
      <c r="P193" s="254"/>
      <c r="Q193" s="272"/>
      <c r="R193" s="254"/>
      <c r="S193" s="254"/>
      <c r="T193" s="254"/>
      <c r="U193" s="254"/>
      <c r="V193" s="254"/>
      <c r="W193" s="254"/>
      <c r="X193" s="254"/>
      <c r="Y193" s="254"/>
      <c r="Z193" s="254"/>
    </row>
    <row r="194" spans="1:26" ht="15">
      <c r="A194" s="49">
        <v>176</v>
      </c>
      <c r="B194" s="228"/>
      <c r="C194" s="38"/>
      <c r="D194" s="38"/>
      <c r="E194" s="37"/>
      <c r="F194" s="337"/>
      <c r="G194" s="384"/>
      <c r="H194" s="39"/>
      <c r="I194" s="214"/>
      <c r="K194" s="278">
        <f>SUM($H194:H$218)</f>
        <v>0</v>
      </c>
      <c r="O194" s="254"/>
      <c r="P194" s="254"/>
      <c r="Q194" s="272"/>
      <c r="R194" s="254"/>
      <c r="S194" s="254"/>
      <c r="T194" s="254"/>
      <c r="U194" s="254"/>
      <c r="V194" s="254"/>
      <c r="W194" s="254"/>
      <c r="X194" s="254"/>
      <c r="Y194" s="254"/>
      <c r="Z194" s="254"/>
    </row>
    <row r="195" spans="1:26" ht="15">
      <c r="A195" s="49">
        <v>177</v>
      </c>
      <c r="B195" s="228"/>
      <c r="C195" s="38"/>
      <c r="D195" s="38"/>
      <c r="E195" s="37"/>
      <c r="F195" s="337"/>
      <c r="G195" s="384"/>
      <c r="H195" s="39"/>
      <c r="I195" s="214"/>
      <c r="K195" s="278">
        <f>SUM($H195:H$218)</f>
        <v>0</v>
      </c>
      <c r="O195" s="254"/>
      <c r="P195" s="254"/>
      <c r="Q195" s="272"/>
      <c r="R195" s="254"/>
      <c r="S195" s="254"/>
      <c r="T195" s="254"/>
      <c r="U195" s="254"/>
      <c r="V195" s="254"/>
      <c r="W195" s="254"/>
      <c r="X195" s="254"/>
      <c r="Y195" s="254"/>
      <c r="Z195" s="254"/>
    </row>
    <row r="196" spans="1:26" ht="15">
      <c r="A196" s="49">
        <v>178</v>
      </c>
      <c r="B196" s="228"/>
      <c r="C196" s="38"/>
      <c r="D196" s="38"/>
      <c r="E196" s="37"/>
      <c r="F196" s="337"/>
      <c r="G196" s="384"/>
      <c r="H196" s="39"/>
      <c r="I196" s="214"/>
      <c r="K196" s="278">
        <f>SUM($H196:H$218)</f>
        <v>0</v>
      </c>
      <c r="O196" s="254"/>
      <c r="P196" s="254"/>
      <c r="Q196" s="272"/>
      <c r="R196" s="254"/>
      <c r="S196" s="254"/>
      <c r="T196" s="254"/>
      <c r="U196" s="254"/>
      <c r="V196" s="254"/>
      <c r="W196" s="254"/>
      <c r="X196" s="254"/>
      <c r="Y196" s="254"/>
      <c r="Z196" s="254"/>
    </row>
    <row r="197" spans="1:26" ht="15">
      <c r="A197" s="49">
        <v>179</v>
      </c>
      <c r="B197" s="228"/>
      <c r="C197" s="38"/>
      <c r="D197" s="38"/>
      <c r="E197" s="37"/>
      <c r="F197" s="337"/>
      <c r="G197" s="384"/>
      <c r="H197" s="39"/>
      <c r="I197" s="214"/>
      <c r="K197" s="278">
        <f>SUM($H197:H$218)</f>
        <v>0</v>
      </c>
      <c r="O197" s="254"/>
      <c r="P197" s="254"/>
      <c r="Q197" s="272"/>
      <c r="R197" s="254"/>
      <c r="S197" s="254"/>
      <c r="T197" s="254"/>
      <c r="U197" s="254"/>
      <c r="V197" s="254"/>
      <c r="W197" s="254"/>
      <c r="X197" s="254"/>
      <c r="Y197" s="254"/>
      <c r="Z197" s="254"/>
    </row>
    <row r="198" spans="1:26" ht="15">
      <c r="A198" s="49">
        <v>180</v>
      </c>
      <c r="B198" s="228"/>
      <c r="C198" s="38"/>
      <c r="D198" s="38"/>
      <c r="E198" s="37"/>
      <c r="F198" s="337"/>
      <c r="G198" s="384"/>
      <c r="H198" s="39"/>
      <c r="I198" s="214"/>
      <c r="K198" s="278">
        <f>SUM($H198:H$218)</f>
        <v>0</v>
      </c>
      <c r="O198" s="254"/>
      <c r="P198" s="254"/>
      <c r="Q198" s="272"/>
      <c r="R198" s="254"/>
      <c r="S198" s="254"/>
      <c r="T198" s="254"/>
      <c r="U198" s="254"/>
      <c r="V198" s="254"/>
      <c r="W198" s="254"/>
      <c r="X198" s="254"/>
      <c r="Y198" s="254"/>
      <c r="Z198" s="254"/>
    </row>
    <row r="199" spans="1:26" ht="15">
      <c r="A199" s="49">
        <v>181</v>
      </c>
      <c r="B199" s="228"/>
      <c r="C199" s="38"/>
      <c r="D199" s="38"/>
      <c r="E199" s="37"/>
      <c r="F199" s="337"/>
      <c r="G199" s="384"/>
      <c r="H199" s="39"/>
      <c r="I199" s="214"/>
      <c r="K199" s="278">
        <f>SUM($H199:H$218)</f>
        <v>0</v>
      </c>
      <c r="O199" s="254"/>
      <c r="P199" s="254"/>
      <c r="Q199" s="272"/>
      <c r="R199" s="254"/>
      <c r="S199" s="254"/>
      <c r="T199" s="254"/>
      <c r="U199" s="254"/>
      <c r="V199" s="254"/>
      <c r="W199" s="254"/>
      <c r="X199" s="254"/>
      <c r="Y199" s="254"/>
      <c r="Z199" s="254"/>
    </row>
    <row r="200" spans="1:26" ht="15">
      <c r="A200" s="49">
        <v>182</v>
      </c>
      <c r="B200" s="228"/>
      <c r="C200" s="38"/>
      <c r="D200" s="38"/>
      <c r="E200" s="37"/>
      <c r="F200" s="337"/>
      <c r="G200" s="384"/>
      <c r="H200" s="39"/>
      <c r="I200" s="214"/>
      <c r="K200" s="278">
        <f>SUM($H200:H$218)</f>
        <v>0</v>
      </c>
      <c r="O200" s="254"/>
      <c r="P200" s="254"/>
      <c r="Q200" s="272"/>
      <c r="R200" s="254"/>
      <c r="S200" s="254"/>
      <c r="T200" s="254"/>
      <c r="U200" s="254"/>
      <c r="V200" s="254"/>
      <c r="W200" s="254"/>
      <c r="X200" s="254"/>
      <c r="Y200" s="254"/>
      <c r="Z200" s="254"/>
    </row>
    <row r="201" spans="1:26" ht="15">
      <c r="A201" s="49">
        <v>183</v>
      </c>
      <c r="B201" s="228"/>
      <c r="C201" s="38"/>
      <c r="D201" s="38"/>
      <c r="E201" s="37"/>
      <c r="F201" s="337"/>
      <c r="G201" s="384"/>
      <c r="H201" s="39"/>
      <c r="I201" s="214"/>
      <c r="K201" s="278">
        <f>SUM($H201:H$218)</f>
        <v>0</v>
      </c>
      <c r="O201" s="254"/>
      <c r="P201" s="254"/>
      <c r="Q201" s="272"/>
      <c r="R201" s="254"/>
      <c r="S201" s="254"/>
      <c r="T201" s="254"/>
      <c r="U201" s="254"/>
      <c r="V201" s="254"/>
      <c r="W201" s="254"/>
      <c r="X201" s="254"/>
      <c r="Y201" s="254"/>
      <c r="Z201" s="254"/>
    </row>
    <row r="202" spans="1:26" ht="15">
      <c r="A202" s="49">
        <v>184</v>
      </c>
      <c r="B202" s="228"/>
      <c r="C202" s="38"/>
      <c r="D202" s="38"/>
      <c r="E202" s="37"/>
      <c r="F202" s="337"/>
      <c r="G202" s="384"/>
      <c r="H202" s="39"/>
      <c r="I202" s="214"/>
      <c r="K202" s="278">
        <f>SUM($H202:H$218)</f>
        <v>0</v>
      </c>
      <c r="O202" s="254"/>
      <c r="P202" s="254"/>
      <c r="Q202" s="272"/>
      <c r="R202" s="254"/>
      <c r="S202" s="254"/>
      <c r="T202" s="254"/>
      <c r="U202" s="254"/>
      <c r="V202" s="254"/>
      <c r="W202" s="254"/>
      <c r="X202" s="254"/>
      <c r="Y202" s="254"/>
      <c r="Z202" s="254"/>
    </row>
    <row r="203" spans="1:26" ht="15">
      <c r="A203" s="49">
        <v>185</v>
      </c>
      <c r="B203" s="228"/>
      <c r="C203" s="38"/>
      <c r="D203" s="38"/>
      <c r="E203" s="37"/>
      <c r="F203" s="337"/>
      <c r="G203" s="384"/>
      <c r="H203" s="39"/>
      <c r="I203" s="214"/>
      <c r="K203" s="278">
        <f>SUM($H203:H$218)</f>
        <v>0</v>
      </c>
      <c r="O203" s="254"/>
      <c r="P203" s="254"/>
      <c r="Q203" s="272"/>
      <c r="R203" s="254"/>
      <c r="S203" s="254"/>
      <c r="T203" s="254"/>
      <c r="U203" s="254"/>
      <c r="V203" s="254"/>
      <c r="W203" s="254"/>
      <c r="X203" s="254"/>
      <c r="Y203" s="254"/>
      <c r="Z203" s="254"/>
    </row>
    <row r="204" spans="1:26" ht="15">
      <c r="A204" s="49">
        <v>186</v>
      </c>
      <c r="B204" s="228"/>
      <c r="C204" s="38"/>
      <c r="D204" s="38"/>
      <c r="E204" s="37"/>
      <c r="F204" s="337"/>
      <c r="G204" s="384"/>
      <c r="H204" s="39"/>
      <c r="I204" s="214"/>
      <c r="K204" s="278">
        <f>SUM($H204:H$218)</f>
        <v>0</v>
      </c>
      <c r="O204" s="254"/>
      <c r="P204" s="254"/>
      <c r="Q204" s="272"/>
      <c r="R204" s="254"/>
      <c r="S204" s="254"/>
      <c r="T204" s="254"/>
      <c r="U204" s="254"/>
      <c r="V204" s="254"/>
      <c r="W204" s="254"/>
      <c r="X204" s="254"/>
      <c r="Y204" s="254"/>
      <c r="Z204" s="254"/>
    </row>
    <row r="205" spans="1:26" ht="15">
      <c r="A205" s="49">
        <v>187</v>
      </c>
      <c r="B205" s="228"/>
      <c r="C205" s="38"/>
      <c r="D205" s="38"/>
      <c r="E205" s="37"/>
      <c r="F205" s="337"/>
      <c r="G205" s="384"/>
      <c r="H205" s="39"/>
      <c r="I205" s="214"/>
      <c r="K205" s="278">
        <f>SUM($H205:H$218)</f>
        <v>0</v>
      </c>
      <c r="O205" s="254"/>
      <c r="P205" s="254"/>
      <c r="Q205" s="272"/>
      <c r="R205" s="254"/>
      <c r="S205" s="254"/>
      <c r="T205" s="254"/>
      <c r="U205" s="254"/>
      <c r="V205" s="254"/>
      <c r="W205" s="254"/>
      <c r="X205" s="254"/>
      <c r="Y205" s="254"/>
      <c r="Z205" s="254"/>
    </row>
    <row r="206" spans="1:26" ht="15">
      <c r="A206" s="49">
        <v>188</v>
      </c>
      <c r="B206" s="228"/>
      <c r="C206" s="38"/>
      <c r="D206" s="38"/>
      <c r="E206" s="37"/>
      <c r="F206" s="337"/>
      <c r="G206" s="384"/>
      <c r="H206" s="39"/>
      <c r="I206" s="214"/>
      <c r="K206" s="278">
        <f>SUM($H206:H$218)</f>
        <v>0</v>
      </c>
      <c r="O206" s="254"/>
      <c r="P206" s="254"/>
      <c r="Q206" s="272"/>
      <c r="R206" s="254"/>
      <c r="S206" s="254"/>
      <c r="T206" s="254"/>
      <c r="U206" s="254"/>
      <c r="V206" s="254"/>
      <c r="W206" s="254"/>
      <c r="X206" s="254"/>
      <c r="Y206" s="254"/>
      <c r="Z206" s="254"/>
    </row>
    <row r="207" spans="1:26" ht="15">
      <c r="A207" s="49">
        <v>189</v>
      </c>
      <c r="B207" s="228"/>
      <c r="C207" s="38"/>
      <c r="D207" s="38"/>
      <c r="E207" s="37"/>
      <c r="F207" s="337"/>
      <c r="G207" s="384"/>
      <c r="H207" s="39"/>
      <c r="I207" s="214"/>
      <c r="K207" s="278">
        <f>SUM($H207:H$218)</f>
        <v>0</v>
      </c>
      <c r="O207" s="254"/>
      <c r="P207" s="254"/>
      <c r="Q207" s="272"/>
      <c r="R207" s="254"/>
      <c r="S207" s="254"/>
      <c r="T207" s="254"/>
      <c r="U207" s="254"/>
      <c r="V207" s="254"/>
      <c r="W207" s="254"/>
      <c r="X207" s="254"/>
      <c r="Y207" s="254"/>
      <c r="Z207" s="254"/>
    </row>
    <row r="208" spans="1:26" ht="15">
      <c r="A208" s="49">
        <v>190</v>
      </c>
      <c r="B208" s="228"/>
      <c r="C208" s="38"/>
      <c r="D208" s="38"/>
      <c r="E208" s="37"/>
      <c r="F208" s="337"/>
      <c r="G208" s="384"/>
      <c r="H208" s="39"/>
      <c r="I208" s="214"/>
      <c r="K208" s="278">
        <f>SUM($H208:H$218)</f>
        <v>0</v>
      </c>
      <c r="O208" s="254"/>
      <c r="P208" s="254"/>
      <c r="Q208" s="272"/>
      <c r="R208" s="254"/>
      <c r="S208" s="254"/>
      <c r="T208" s="254"/>
      <c r="U208" s="254"/>
      <c r="V208" s="254"/>
      <c r="W208" s="254"/>
      <c r="X208" s="254"/>
      <c r="Y208" s="254"/>
      <c r="Z208" s="254"/>
    </row>
    <row r="209" spans="1:26" ht="15">
      <c r="A209" s="49">
        <v>191</v>
      </c>
      <c r="B209" s="228"/>
      <c r="C209" s="38"/>
      <c r="D209" s="38"/>
      <c r="E209" s="37"/>
      <c r="F209" s="337"/>
      <c r="G209" s="384"/>
      <c r="H209" s="39"/>
      <c r="I209" s="214"/>
      <c r="K209" s="278">
        <f>SUM($H209:H$218)</f>
        <v>0</v>
      </c>
      <c r="O209" s="254"/>
      <c r="P209" s="254"/>
      <c r="Q209" s="272"/>
      <c r="R209" s="254"/>
      <c r="S209" s="254"/>
      <c r="T209" s="254"/>
      <c r="U209" s="254"/>
      <c r="V209" s="254"/>
      <c r="W209" s="254"/>
      <c r="X209" s="254"/>
      <c r="Y209" s="254"/>
      <c r="Z209" s="254"/>
    </row>
    <row r="210" spans="1:26" ht="15">
      <c r="A210" s="49">
        <v>192</v>
      </c>
      <c r="B210" s="228"/>
      <c r="C210" s="38"/>
      <c r="D210" s="38"/>
      <c r="E210" s="37"/>
      <c r="F210" s="337"/>
      <c r="G210" s="384"/>
      <c r="H210" s="39"/>
      <c r="I210" s="214"/>
      <c r="K210" s="278">
        <f>SUM($H210:H$218)</f>
        <v>0</v>
      </c>
      <c r="O210" s="254"/>
      <c r="P210" s="254"/>
      <c r="Q210" s="272"/>
      <c r="R210" s="254"/>
      <c r="S210" s="254"/>
      <c r="T210" s="254"/>
      <c r="U210" s="254"/>
      <c r="V210" s="254"/>
      <c r="W210" s="254"/>
      <c r="X210" s="254"/>
      <c r="Y210" s="254"/>
      <c r="Z210" s="254"/>
    </row>
    <row r="211" spans="1:26" ht="15">
      <c r="A211" s="49">
        <v>193</v>
      </c>
      <c r="B211" s="228"/>
      <c r="C211" s="38"/>
      <c r="D211" s="38"/>
      <c r="E211" s="37"/>
      <c r="F211" s="337"/>
      <c r="G211" s="384"/>
      <c r="H211" s="39"/>
      <c r="I211" s="214"/>
      <c r="K211" s="278">
        <f>SUM($H211:H$218)</f>
        <v>0</v>
      </c>
      <c r="O211" s="254"/>
      <c r="P211" s="254"/>
      <c r="Q211" s="272"/>
      <c r="R211" s="254"/>
      <c r="S211" s="254"/>
      <c r="T211" s="254"/>
      <c r="U211" s="254"/>
      <c r="V211" s="254"/>
      <c r="W211" s="254"/>
      <c r="X211" s="254"/>
      <c r="Y211" s="254"/>
      <c r="Z211" s="254"/>
    </row>
    <row r="212" spans="1:26" ht="15">
      <c r="A212" s="49">
        <v>194</v>
      </c>
      <c r="B212" s="228"/>
      <c r="C212" s="38"/>
      <c r="D212" s="38"/>
      <c r="E212" s="37"/>
      <c r="F212" s="337"/>
      <c r="G212" s="384"/>
      <c r="H212" s="39"/>
      <c r="I212" s="214"/>
      <c r="K212" s="278">
        <f>SUM($H212:H$218)</f>
        <v>0</v>
      </c>
      <c r="O212" s="254"/>
      <c r="P212" s="254"/>
      <c r="Q212" s="272"/>
      <c r="R212" s="254"/>
      <c r="S212" s="254"/>
      <c r="T212" s="254"/>
      <c r="U212" s="254"/>
      <c r="V212" s="254"/>
      <c r="W212" s="254"/>
      <c r="X212" s="254"/>
      <c r="Y212" s="254"/>
      <c r="Z212" s="254"/>
    </row>
    <row r="213" spans="1:26" ht="15">
      <c r="A213" s="49">
        <v>195</v>
      </c>
      <c r="B213" s="228"/>
      <c r="C213" s="38"/>
      <c r="D213" s="38"/>
      <c r="E213" s="37"/>
      <c r="F213" s="337"/>
      <c r="G213" s="384"/>
      <c r="H213" s="39"/>
      <c r="I213" s="214"/>
      <c r="K213" s="278">
        <f>SUM($H213:H$218)</f>
        <v>0</v>
      </c>
      <c r="O213" s="254"/>
      <c r="P213" s="254"/>
      <c r="Q213" s="272"/>
      <c r="R213" s="254"/>
      <c r="S213" s="254"/>
      <c r="T213" s="254"/>
      <c r="U213" s="254"/>
      <c r="V213" s="254"/>
      <c r="W213" s="254"/>
      <c r="X213" s="254"/>
      <c r="Y213" s="254"/>
      <c r="Z213" s="254"/>
    </row>
    <row r="214" spans="1:26" ht="15">
      <c r="A214" s="49">
        <v>196</v>
      </c>
      <c r="B214" s="228"/>
      <c r="C214" s="38"/>
      <c r="D214" s="38"/>
      <c r="E214" s="37"/>
      <c r="F214" s="337"/>
      <c r="G214" s="384"/>
      <c r="H214" s="39"/>
      <c r="I214" s="214"/>
      <c r="K214" s="278">
        <f>SUM($H214:H$218)</f>
        <v>0</v>
      </c>
      <c r="O214" s="254"/>
      <c r="P214" s="254"/>
      <c r="Q214" s="272"/>
      <c r="R214" s="254"/>
      <c r="S214" s="254"/>
      <c r="T214" s="254"/>
      <c r="U214" s="254"/>
      <c r="V214" s="254"/>
      <c r="W214" s="254"/>
      <c r="X214" s="254"/>
      <c r="Y214" s="254"/>
      <c r="Z214" s="254"/>
    </row>
    <row r="215" spans="1:26" ht="15">
      <c r="A215" s="49">
        <v>197</v>
      </c>
      <c r="B215" s="228"/>
      <c r="C215" s="38"/>
      <c r="D215" s="38"/>
      <c r="E215" s="37"/>
      <c r="F215" s="337"/>
      <c r="G215" s="384"/>
      <c r="H215" s="39"/>
      <c r="I215" s="214"/>
      <c r="K215" s="278">
        <f>SUM($H215:H$218)</f>
        <v>0</v>
      </c>
      <c r="O215" s="254"/>
      <c r="P215" s="254"/>
      <c r="Q215" s="272"/>
      <c r="R215" s="254"/>
      <c r="S215" s="254"/>
      <c r="T215" s="254"/>
      <c r="U215" s="254"/>
      <c r="V215" s="254"/>
      <c r="W215" s="254"/>
      <c r="X215" s="254"/>
      <c r="Y215" s="254"/>
      <c r="Z215" s="254"/>
    </row>
    <row r="216" spans="1:26" ht="15">
      <c r="A216" s="49">
        <v>198</v>
      </c>
      <c r="B216" s="228"/>
      <c r="C216" s="38"/>
      <c r="D216" s="38"/>
      <c r="E216" s="37"/>
      <c r="F216" s="337"/>
      <c r="G216" s="384"/>
      <c r="H216" s="39"/>
      <c r="I216" s="214"/>
      <c r="K216" s="278">
        <f>SUM($H216:H$218)</f>
        <v>0</v>
      </c>
      <c r="O216" s="254"/>
      <c r="P216" s="254"/>
      <c r="Q216" s="272"/>
      <c r="R216" s="254"/>
      <c r="S216" s="254"/>
      <c r="T216" s="254"/>
      <c r="U216" s="254"/>
      <c r="V216" s="254"/>
      <c r="W216" s="254"/>
      <c r="X216" s="254"/>
      <c r="Y216" s="254"/>
      <c r="Z216" s="254"/>
    </row>
    <row r="217" spans="1:26" ht="15">
      <c r="A217" s="49">
        <v>199</v>
      </c>
      <c r="B217" s="228"/>
      <c r="C217" s="38"/>
      <c r="D217" s="38"/>
      <c r="E217" s="37"/>
      <c r="F217" s="337"/>
      <c r="G217" s="384"/>
      <c r="H217" s="39"/>
      <c r="I217" s="214"/>
      <c r="K217" s="278">
        <f>SUM($H217:H$218)</f>
        <v>0</v>
      </c>
      <c r="O217" s="254"/>
      <c r="P217" s="254"/>
      <c r="Q217" s="272"/>
      <c r="R217" s="254"/>
      <c r="S217" s="254"/>
      <c r="T217" s="254"/>
      <c r="U217" s="254"/>
      <c r="V217" s="254"/>
      <c r="W217" s="254"/>
      <c r="X217" s="254"/>
      <c r="Y217" s="254"/>
      <c r="Z217" s="254"/>
    </row>
    <row r="218" spans="1:26" ht="15">
      <c r="A218" s="49">
        <v>200</v>
      </c>
      <c r="B218" s="228"/>
      <c r="C218" s="38"/>
      <c r="D218" s="38"/>
      <c r="E218" s="37"/>
      <c r="F218" s="337"/>
      <c r="G218" s="384"/>
      <c r="H218" s="39"/>
      <c r="I218" s="214"/>
      <c r="K218" s="278">
        <f>SUM($H$218:H218)</f>
        <v>0</v>
      </c>
      <c r="O218" s="254"/>
      <c r="P218" s="254"/>
      <c r="Q218" s="272"/>
      <c r="R218" s="254"/>
      <c r="S218" s="254"/>
      <c r="T218" s="254"/>
      <c r="U218" s="254"/>
      <c r="V218" s="254"/>
      <c r="W218" s="254"/>
      <c r="X218" s="254"/>
      <c r="Y218" s="254"/>
      <c r="Z218" s="254"/>
    </row>
    <row r="219" spans="11:26" ht="15">
      <c r="K219" s="357"/>
      <c r="L219" s="358"/>
      <c r="M219" s="280"/>
      <c r="N219" s="254"/>
      <c r="O219" s="254"/>
      <c r="P219" s="273"/>
      <c r="Q219" s="254"/>
      <c r="R219" s="254"/>
      <c r="S219" s="254"/>
      <c r="T219" s="254"/>
      <c r="U219" s="254"/>
      <c r="V219" s="254"/>
      <c r="W219" s="254"/>
      <c r="X219" s="254"/>
      <c r="Y219" s="254"/>
      <c r="Z219" s="254"/>
    </row>
    <row r="220" spans="15:26" ht="15">
      <c r="O220" s="254"/>
      <c r="P220" s="254"/>
      <c r="Q220" s="272"/>
      <c r="R220" s="254"/>
      <c r="S220" s="254"/>
      <c r="T220" s="254"/>
      <c r="U220" s="254"/>
      <c r="V220" s="254"/>
      <c r="W220" s="254"/>
      <c r="X220" s="254"/>
      <c r="Y220" s="254"/>
      <c r="Z220" s="254"/>
    </row>
    <row r="221" spans="15:26" ht="15">
      <c r="O221" s="254"/>
      <c r="P221" s="254"/>
      <c r="Q221" s="272"/>
      <c r="R221" s="354"/>
      <c r="S221" s="354"/>
      <c r="T221" s="354"/>
      <c r="U221" s="354"/>
      <c r="V221" s="354"/>
      <c r="W221" s="354"/>
      <c r="X221" s="354"/>
      <c r="Y221" s="354"/>
      <c r="Z221" s="254"/>
    </row>
    <row r="222" spans="11:26" ht="15">
      <c r="K222" s="356"/>
      <c r="L222" s="356"/>
      <c r="M222" s="278"/>
      <c r="O222" s="254"/>
      <c r="P222" s="254"/>
      <c r="Q222" s="272"/>
      <c r="R222" s="254"/>
      <c r="S222" s="254"/>
      <c r="T222" s="254"/>
      <c r="U222" s="254"/>
      <c r="V222" s="254"/>
      <c r="W222" s="254"/>
      <c r="X222" s="254"/>
      <c r="Y222" s="254"/>
      <c r="Z222" s="254"/>
    </row>
    <row r="223" spans="15:26" ht="15">
      <c r="O223" s="254"/>
      <c r="P223" s="254"/>
      <c r="Q223" s="272"/>
      <c r="R223" s="354"/>
      <c r="S223" s="354"/>
      <c r="T223" s="354"/>
      <c r="U223" s="354"/>
      <c r="V223" s="354"/>
      <c r="W223" s="354"/>
      <c r="X223" s="354"/>
      <c r="Y223" s="354"/>
      <c r="Z223" s="254"/>
    </row>
    <row r="224" spans="15:26" ht="15">
      <c r="O224" s="254"/>
      <c r="P224" s="254"/>
      <c r="Q224" s="272"/>
      <c r="R224" s="254"/>
      <c r="S224" s="254"/>
      <c r="T224" s="254"/>
      <c r="U224" s="254"/>
      <c r="V224" s="254"/>
      <c r="W224" s="254"/>
      <c r="X224" s="254"/>
      <c r="Y224" s="254"/>
      <c r="Z224" s="254"/>
    </row>
    <row r="225" spans="15:26" ht="15">
      <c r="O225" s="254"/>
      <c r="P225" s="254"/>
      <c r="Q225" s="272"/>
      <c r="R225" s="254"/>
      <c r="S225" s="254"/>
      <c r="T225" s="254"/>
      <c r="U225" s="254"/>
      <c r="V225" s="254"/>
      <c r="W225" s="254"/>
      <c r="X225" s="254"/>
      <c r="Y225" s="254"/>
      <c r="Z225" s="254"/>
    </row>
  </sheetData>
  <sheetProtection password="DA95" sheet="1" selectLockedCells="1"/>
  <mergeCells count="224">
    <mergeCell ref="R223:U223"/>
    <mergeCell ref="V223:Y223"/>
    <mergeCell ref="K9:K10"/>
    <mergeCell ref="L11:L12"/>
    <mergeCell ref="M11:M12"/>
    <mergeCell ref="R17:U17"/>
    <mergeCell ref="V17:Y17"/>
    <mergeCell ref="R221:U221"/>
    <mergeCell ref="V221:Y221"/>
    <mergeCell ref="K222:L222"/>
    <mergeCell ref="A11:F11"/>
    <mergeCell ref="G11:H11"/>
    <mergeCell ref="G13:H13"/>
    <mergeCell ref="A15:I15"/>
    <mergeCell ref="A13:F13"/>
    <mergeCell ref="F18:G18"/>
    <mergeCell ref="K219:L219"/>
    <mergeCell ref="A16:I16"/>
    <mergeCell ref="K16:M16"/>
    <mergeCell ref="F19:G19"/>
    <mergeCell ref="F20:G20"/>
    <mergeCell ref="A2:G2"/>
    <mergeCell ref="C6:H6"/>
    <mergeCell ref="C8:E8"/>
    <mergeCell ref="A8:B8"/>
    <mergeCell ref="A4:B4"/>
    <mergeCell ref="F31:G31"/>
    <mergeCell ref="F32:G32"/>
    <mergeCell ref="F21:G21"/>
    <mergeCell ref="F22:G22"/>
    <mergeCell ref="F23:G23"/>
    <mergeCell ref="F24:G24"/>
    <mergeCell ref="F25:G25"/>
    <mergeCell ref="F26:G26"/>
    <mergeCell ref="F27:G27"/>
    <mergeCell ref="F28:G28"/>
    <mergeCell ref="F29:G29"/>
    <mergeCell ref="F30:G30"/>
    <mergeCell ref="F43:G43"/>
    <mergeCell ref="F44:G44"/>
    <mergeCell ref="F33:G33"/>
    <mergeCell ref="F34:G34"/>
    <mergeCell ref="F35:G35"/>
    <mergeCell ref="F36:G36"/>
    <mergeCell ref="F37:G37"/>
    <mergeCell ref="F38:G38"/>
    <mergeCell ref="F39:G39"/>
    <mergeCell ref="F40:G40"/>
    <mergeCell ref="F41:G41"/>
    <mergeCell ref="F42:G42"/>
    <mergeCell ref="F55:G55"/>
    <mergeCell ref="F56:G56"/>
    <mergeCell ref="F45:G45"/>
    <mergeCell ref="F46:G46"/>
    <mergeCell ref="F47:G47"/>
    <mergeCell ref="F48:G48"/>
    <mergeCell ref="F49:G49"/>
    <mergeCell ref="F50:G50"/>
    <mergeCell ref="F51:G51"/>
    <mergeCell ref="F52:G52"/>
    <mergeCell ref="F53:G53"/>
    <mergeCell ref="F54:G54"/>
    <mergeCell ref="F67:G67"/>
    <mergeCell ref="F68:G68"/>
    <mergeCell ref="F57:G57"/>
    <mergeCell ref="F58:G58"/>
    <mergeCell ref="F59:G59"/>
    <mergeCell ref="F60:G60"/>
    <mergeCell ref="F61:G61"/>
    <mergeCell ref="F62:G62"/>
    <mergeCell ref="F63:G63"/>
    <mergeCell ref="F64:G64"/>
    <mergeCell ref="F65:G65"/>
    <mergeCell ref="F66:G66"/>
    <mergeCell ref="F79:G79"/>
    <mergeCell ref="F80:G80"/>
    <mergeCell ref="F69:G69"/>
    <mergeCell ref="F70:G70"/>
    <mergeCell ref="F71:G71"/>
    <mergeCell ref="F72:G72"/>
    <mergeCell ref="F73:G73"/>
    <mergeCell ref="F74:G74"/>
    <mergeCell ref="F75:G75"/>
    <mergeCell ref="F76:G76"/>
    <mergeCell ref="F77:G77"/>
    <mergeCell ref="F78:G78"/>
    <mergeCell ref="F91:G91"/>
    <mergeCell ref="F92:G92"/>
    <mergeCell ref="F81:G81"/>
    <mergeCell ref="F82:G82"/>
    <mergeCell ref="F83:G83"/>
    <mergeCell ref="F84:G84"/>
    <mergeCell ref="F85:G85"/>
    <mergeCell ref="F86:G86"/>
    <mergeCell ref="F87:G87"/>
    <mergeCell ref="F88:G88"/>
    <mergeCell ref="F89:G89"/>
    <mergeCell ref="F90:G90"/>
    <mergeCell ref="F103:G103"/>
    <mergeCell ref="F104:G104"/>
    <mergeCell ref="F93:G93"/>
    <mergeCell ref="F94:G94"/>
    <mergeCell ref="F95:G95"/>
    <mergeCell ref="F96:G96"/>
    <mergeCell ref="F97:G97"/>
    <mergeCell ref="F98:G98"/>
    <mergeCell ref="F99:G99"/>
    <mergeCell ref="F100:G100"/>
    <mergeCell ref="F101:G101"/>
    <mergeCell ref="F102:G102"/>
    <mergeCell ref="F115:G115"/>
    <mergeCell ref="F116:G116"/>
    <mergeCell ref="F105:G105"/>
    <mergeCell ref="F106:G106"/>
    <mergeCell ref="F107:G107"/>
    <mergeCell ref="F108:G108"/>
    <mergeCell ref="F109:G109"/>
    <mergeCell ref="F110:G110"/>
    <mergeCell ref="F111:G111"/>
    <mergeCell ref="F112:G112"/>
    <mergeCell ref="F113:G113"/>
    <mergeCell ref="F114:G114"/>
    <mergeCell ref="F127:G127"/>
    <mergeCell ref="F128:G128"/>
    <mergeCell ref="F117:G117"/>
    <mergeCell ref="F118:G118"/>
    <mergeCell ref="F119:G119"/>
    <mergeCell ref="F120:G120"/>
    <mergeCell ref="F121:G121"/>
    <mergeCell ref="F122:G122"/>
    <mergeCell ref="F123:G123"/>
    <mergeCell ref="F124:G124"/>
    <mergeCell ref="F125:G125"/>
    <mergeCell ref="F126:G126"/>
    <mergeCell ref="F139:G139"/>
    <mergeCell ref="F140:G140"/>
    <mergeCell ref="F129:G129"/>
    <mergeCell ref="F130:G130"/>
    <mergeCell ref="F131:G131"/>
    <mergeCell ref="F132:G132"/>
    <mergeCell ref="F133:G133"/>
    <mergeCell ref="F134:G134"/>
    <mergeCell ref="F135:G135"/>
    <mergeCell ref="F136:G136"/>
    <mergeCell ref="F137:G137"/>
    <mergeCell ref="F138:G138"/>
    <mergeCell ref="F151:G151"/>
    <mergeCell ref="F152:G152"/>
    <mergeCell ref="F141:G141"/>
    <mergeCell ref="F142:G142"/>
    <mergeCell ref="F143:G143"/>
    <mergeCell ref="F144:G144"/>
    <mergeCell ref="F145:G145"/>
    <mergeCell ref="F146:G146"/>
    <mergeCell ref="F147:G147"/>
    <mergeCell ref="F148:G148"/>
    <mergeCell ref="F149:G149"/>
    <mergeCell ref="F150:G150"/>
    <mergeCell ref="F163:G163"/>
    <mergeCell ref="F164:G164"/>
    <mergeCell ref="F153:G153"/>
    <mergeCell ref="F154:G154"/>
    <mergeCell ref="F155:G155"/>
    <mergeCell ref="F156:G156"/>
    <mergeCell ref="F157:G157"/>
    <mergeCell ref="F158:G158"/>
    <mergeCell ref="F159:G159"/>
    <mergeCell ref="F160:G160"/>
    <mergeCell ref="F161:G161"/>
    <mergeCell ref="F162:G162"/>
    <mergeCell ref="F175:G175"/>
    <mergeCell ref="F176:G176"/>
    <mergeCell ref="F165:G165"/>
    <mergeCell ref="F166:G166"/>
    <mergeCell ref="F167:G167"/>
    <mergeCell ref="F168:G168"/>
    <mergeCell ref="F169:G169"/>
    <mergeCell ref="F170:G170"/>
    <mergeCell ref="F171:G171"/>
    <mergeCell ref="F172:G172"/>
    <mergeCell ref="F173:G173"/>
    <mergeCell ref="F174:G174"/>
    <mergeCell ref="F187:G187"/>
    <mergeCell ref="F188:G188"/>
    <mergeCell ref="F177:G177"/>
    <mergeCell ref="F178:G178"/>
    <mergeCell ref="F179:G179"/>
    <mergeCell ref="F180:G180"/>
    <mergeCell ref="F181:G181"/>
    <mergeCell ref="F182:G182"/>
    <mergeCell ref="F183:G183"/>
    <mergeCell ref="F184:G184"/>
    <mergeCell ref="F185:G185"/>
    <mergeCell ref="F186:G186"/>
    <mergeCell ref="F193:G193"/>
    <mergeCell ref="F194:G194"/>
    <mergeCell ref="F195:G195"/>
    <mergeCell ref="F196:G196"/>
    <mergeCell ref="F189:G189"/>
    <mergeCell ref="F190:G190"/>
    <mergeCell ref="F191:G191"/>
    <mergeCell ref="F192:G192"/>
    <mergeCell ref="F203:G203"/>
    <mergeCell ref="F204:G204"/>
    <mergeCell ref="F201:G201"/>
    <mergeCell ref="F202:G202"/>
    <mergeCell ref="F197:G197"/>
    <mergeCell ref="F198:G198"/>
    <mergeCell ref="F199:G199"/>
    <mergeCell ref="F200:G200"/>
    <mergeCell ref="F205:G205"/>
    <mergeCell ref="F206:G206"/>
    <mergeCell ref="F209:G209"/>
    <mergeCell ref="F216:G216"/>
    <mergeCell ref="F207:G207"/>
    <mergeCell ref="F208:G208"/>
    <mergeCell ref="F217:G217"/>
    <mergeCell ref="F218:G218"/>
    <mergeCell ref="F210:G210"/>
    <mergeCell ref="F211:G211"/>
    <mergeCell ref="F212:G212"/>
    <mergeCell ref="F213:G213"/>
    <mergeCell ref="F214:G214"/>
    <mergeCell ref="F215:G215"/>
  </mergeCells>
  <conditionalFormatting sqref="L8">
    <cfRule type="cellIs" priority="2" dxfId="0" operator="between" stopIfTrue="1">
      <formula>5</formula>
      <formula>10</formula>
    </cfRule>
  </conditionalFormatting>
  <conditionalFormatting sqref="G13:H13">
    <cfRule type="cellIs" priority="3" dxfId="11" operator="between" stopIfTrue="1">
      <formula>0</formula>
      <formula>1000000</formula>
    </cfRule>
  </conditionalFormatting>
  <conditionalFormatting sqref="L8">
    <cfRule type="cellIs" priority="1" dxfId="0" operator="between" stopIfTrue="1">
      <formula>5</formula>
      <formula>10</formula>
    </cfRule>
  </conditionalFormatting>
  <dataValidations count="2">
    <dataValidation type="date" allowBlank="1" showInputMessage="1" showErrorMessage="1" error="Bitte das Datum in Form von TT.MM.JJJJ eingeben." sqref="C19:D218">
      <formula1>36526</formula1>
      <formula2>42369</formula2>
    </dataValidation>
    <dataValidation type="decimal" allowBlank="1" showInputMessage="1" showErrorMessage="1" sqref="H19:H218">
      <formula1>-10000000</formula1>
      <formula2>10000000</formula2>
    </dataValidation>
  </dataValidations>
  <printOptions/>
  <pageMargins left="0.5118110236220472" right="0.5118110236220472" top="0.5905511811023623" bottom="0.5905511811023623" header="0.31496062992125984" footer="0.31496062992125984"/>
  <pageSetup fitToHeight="0" fitToWidth="0" horizontalDpi="600" verticalDpi="600" orientation="landscape" paperSize="9" scale="69" r:id="rId3"/>
  <headerFooter alignWithMargins="0">
    <oddFooter>&amp;LBelegliste, &amp;A&amp;CSeite &amp;P von &amp;N&amp;RAusdruck vom: &amp;D</oddFooter>
  </headerFooter>
  <rowBreaks count="1" manualBreakCount="1">
    <brk id="34" max="8" man="1"/>
  </rowBreaks>
  <legacyDrawing r:id="rId2"/>
</worksheet>
</file>

<file path=xl/worksheets/sheet6.xml><?xml version="1.0" encoding="utf-8"?>
<worksheet xmlns="http://schemas.openxmlformats.org/spreadsheetml/2006/main" xmlns:r="http://schemas.openxmlformats.org/officeDocument/2006/relationships">
  <sheetPr>
    <tabColor indexed="43"/>
  </sheetPr>
  <dimension ref="A1:AV225"/>
  <sheetViews>
    <sheetView showGridLines="0" zoomScale="75" zoomScaleNormal="75" zoomScaleSheetLayoutView="85" zoomScalePageLayoutView="0" workbookViewId="0" topLeftCell="A1">
      <selection activeCell="E23" sqref="E23:G23"/>
    </sheetView>
  </sheetViews>
  <sheetFormatPr defaultColWidth="11.421875" defaultRowHeight="15"/>
  <cols>
    <col min="1" max="1" width="7.57421875" style="10" customWidth="1"/>
    <col min="2" max="2" width="20.7109375" style="10" customWidth="1"/>
    <col min="3" max="3" width="12.8515625" style="10" customWidth="1"/>
    <col min="4" max="4" width="12.28125" style="10" customWidth="1"/>
    <col min="5" max="5" width="32.7109375" style="10" customWidth="1"/>
    <col min="6" max="7" width="34.7109375" style="10" customWidth="1"/>
    <col min="8" max="8" width="29.7109375" style="10" customWidth="1"/>
    <col min="9" max="9" width="1.421875" style="1" customWidth="1"/>
    <col min="10" max="10" width="6.28125" style="1" hidden="1" customWidth="1"/>
    <col min="11" max="11" width="12.421875" style="1" hidden="1" customWidth="1"/>
    <col min="12" max="13" width="11.421875" style="1" hidden="1" customWidth="1"/>
    <col min="14" max="16" width="11.421875" style="249" hidden="1" customWidth="1"/>
    <col min="17" max="17" width="11.421875" style="257" hidden="1" customWidth="1"/>
    <col min="18" max="26" width="11.421875" style="249" customWidth="1"/>
    <col min="27" max="16384" width="11.421875" style="1" customWidth="1"/>
  </cols>
  <sheetData>
    <row r="1" spans="1:32" ht="15">
      <c r="A1" s="93"/>
      <c r="B1" s="94"/>
      <c r="C1" s="94"/>
      <c r="D1" s="94"/>
      <c r="E1" s="94"/>
      <c r="F1" s="94"/>
      <c r="G1" s="94"/>
      <c r="H1" s="94"/>
      <c r="I1" s="95"/>
      <c r="AA1" s="120"/>
      <c r="AB1" s="120"/>
      <c r="AC1" s="120"/>
      <c r="AD1" s="120"/>
      <c r="AE1" s="120"/>
      <c r="AF1" s="120"/>
    </row>
    <row r="2" spans="1:33" s="15" customFormat="1" ht="39.75" customHeight="1">
      <c r="A2" s="400" t="s">
        <v>57</v>
      </c>
      <c r="B2" s="401"/>
      <c r="C2" s="401"/>
      <c r="D2" s="401"/>
      <c r="E2" s="401"/>
      <c r="F2" s="401"/>
      <c r="G2" s="402"/>
      <c r="H2" s="113" t="str">
        <f>IF(Übersicht!I4&gt;0,Übersicht!I4," ")</f>
        <v> </v>
      </c>
      <c r="I2" s="96"/>
      <c r="K2" s="42"/>
      <c r="L2" s="42"/>
      <c r="M2" s="42"/>
      <c r="N2" s="250"/>
      <c r="O2" s="250"/>
      <c r="P2" s="250"/>
      <c r="Q2" s="258"/>
      <c r="R2" s="250"/>
      <c r="S2" s="250"/>
      <c r="T2" s="250"/>
      <c r="U2" s="250"/>
      <c r="V2" s="250"/>
      <c r="W2" s="250"/>
      <c r="X2" s="250"/>
      <c r="Y2" s="250"/>
      <c r="Z2" s="250"/>
      <c r="AA2" s="121"/>
      <c r="AB2" s="121"/>
      <c r="AC2" s="121"/>
      <c r="AD2" s="121"/>
      <c r="AE2" s="121"/>
      <c r="AF2" s="121"/>
      <c r="AG2" s="42"/>
    </row>
    <row r="3" spans="1:32" s="15" customFormat="1" ht="15" customHeight="1" thickBot="1">
      <c r="A3" s="97"/>
      <c r="B3" s="98"/>
      <c r="C3" s="98"/>
      <c r="D3" s="98"/>
      <c r="E3" s="98"/>
      <c r="F3" s="98"/>
      <c r="G3" s="98"/>
      <c r="H3" s="98"/>
      <c r="I3" s="99"/>
      <c r="N3" s="251"/>
      <c r="O3" s="251"/>
      <c r="P3" s="251"/>
      <c r="Q3" s="259"/>
      <c r="R3" s="251"/>
      <c r="S3" s="251"/>
      <c r="T3" s="251"/>
      <c r="U3" s="251"/>
      <c r="V3" s="251"/>
      <c r="W3" s="251"/>
      <c r="X3" s="251"/>
      <c r="Y3" s="251"/>
      <c r="Z3" s="251"/>
      <c r="AA3" s="122"/>
      <c r="AB3" s="122"/>
      <c r="AC3" s="122"/>
      <c r="AD3" s="122"/>
      <c r="AE3" s="122"/>
      <c r="AF3" s="122"/>
    </row>
    <row r="4" spans="1:48" s="20" customFormat="1" ht="33.75" customHeight="1">
      <c r="A4" s="339" t="s">
        <v>25</v>
      </c>
      <c r="B4" s="339"/>
      <c r="C4" s="119" t="str">
        <f>IF(Übersicht!Q7=1,"zum Verwendungsnachweis",IF(Übersicht!Q7=2,"zur Mittelanforderung für die Zeit vom"," "))</f>
        <v> </v>
      </c>
      <c r="D4" s="119"/>
      <c r="E4" s="119"/>
      <c r="F4" s="117" t="str">
        <f>IF(AND(Übersicht!Q7=2,Übersicht!I11&gt;0),Übersicht!I11," ")</f>
        <v> </v>
      </c>
      <c r="G4" s="118" t="str">
        <f>IF(AND(Übersicht!Q7=2,Übersicht!L11&gt;0),"bis"," ")</f>
        <v> </v>
      </c>
      <c r="H4" s="117" t="str">
        <f>IF(AND(Übersicht!Q7=2,Übersicht!L11&gt;0),Übersicht!L11," ")</f>
        <v> </v>
      </c>
      <c r="N4" s="252"/>
      <c r="O4" s="252"/>
      <c r="P4" s="252"/>
      <c r="Q4" s="260"/>
      <c r="R4" s="252"/>
      <c r="S4" s="252"/>
      <c r="T4" s="252"/>
      <c r="U4" s="252"/>
      <c r="V4" s="252"/>
      <c r="W4" s="252"/>
      <c r="X4" s="252"/>
      <c r="Y4" s="252"/>
      <c r="Z4" s="252"/>
      <c r="AA4" s="123"/>
      <c r="AB4" s="123"/>
      <c r="AC4" s="123"/>
      <c r="AD4" s="123"/>
      <c r="AE4" s="123"/>
      <c r="AF4" s="123"/>
      <c r="AG4" s="123"/>
      <c r="AH4" s="123"/>
      <c r="AI4" s="123"/>
      <c r="AJ4" s="123"/>
      <c r="AK4" s="123"/>
      <c r="AL4" s="123"/>
      <c r="AM4" s="123"/>
      <c r="AN4" s="123"/>
      <c r="AO4" s="123"/>
      <c r="AP4" s="123"/>
      <c r="AQ4" s="123"/>
      <c r="AR4" s="123"/>
      <c r="AS4" s="123"/>
      <c r="AT4" s="123"/>
      <c r="AU4" s="123"/>
      <c r="AV4" s="123"/>
    </row>
    <row r="5" spans="2:48" s="20" customFormat="1" ht="8.25" customHeight="1">
      <c r="B5" s="21"/>
      <c r="C5" s="21"/>
      <c r="D5" s="21"/>
      <c r="E5" s="21"/>
      <c r="F5" s="19"/>
      <c r="G5" s="19"/>
      <c r="H5" s="19"/>
      <c r="N5" s="252"/>
      <c r="O5" s="252"/>
      <c r="P5" s="252"/>
      <c r="Q5" s="261"/>
      <c r="R5" s="252"/>
      <c r="S5" s="252"/>
      <c r="T5" s="252"/>
      <c r="U5" s="252"/>
      <c r="V5" s="252"/>
      <c r="W5" s="252"/>
      <c r="X5" s="252"/>
      <c r="Y5" s="252"/>
      <c r="Z5" s="252"/>
      <c r="AA5" s="123"/>
      <c r="AB5" s="123"/>
      <c r="AC5" s="123"/>
      <c r="AD5" s="123"/>
      <c r="AE5" s="123"/>
      <c r="AF5" s="123"/>
      <c r="AH5" s="123"/>
      <c r="AI5" s="123"/>
      <c r="AJ5" s="123"/>
      <c r="AK5" s="123"/>
      <c r="AL5" s="123"/>
      <c r="AM5" s="123"/>
      <c r="AN5" s="123"/>
      <c r="AO5" s="123"/>
      <c r="AP5" s="123"/>
      <c r="AQ5" s="123"/>
      <c r="AR5" s="123"/>
      <c r="AS5" s="123"/>
      <c r="AT5" s="123"/>
      <c r="AU5" s="123"/>
      <c r="AV5" s="123"/>
    </row>
    <row r="6" spans="1:48" s="17" customFormat="1" ht="30" customHeight="1">
      <c r="A6" s="23"/>
      <c r="B6" s="24" t="s">
        <v>3</v>
      </c>
      <c r="C6" s="347" t="str">
        <f>IF(Übersicht!F31&gt;0,Übersicht!F31," ")</f>
        <v> </v>
      </c>
      <c r="D6" s="348"/>
      <c r="E6" s="348"/>
      <c r="F6" s="348"/>
      <c r="G6" s="348"/>
      <c r="H6" s="349"/>
      <c r="N6" s="253"/>
      <c r="O6" s="253"/>
      <c r="P6" s="253"/>
      <c r="Q6" s="262"/>
      <c r="R6" s="253"/>
      <c r="S6" s="253"/>
      <c r="T6" s="253"/>
      <c r="U6" s="253"/>
      <c r="V6" s="253"/>
      <c r="W6" s="253"/>
      <c r="X6" s="253"/>
      <c r="Y6" s="253"/>
      <c r="Z6" s="253"/>
      <c r="AA6" s="8"/>
      <c r="AB6" s="8"/>
      <c r="AC6" s="8"/>
      <c r="AD6" s="8"/>
      <c r="AE6" s="8"/>
      <c r="AF6" s="8"/>
      <c r="AH6" s="8"/>
      <c r="AI6" s="8"/>
      <c r="AJ6" s="8"/>
      <c r="AK6" s="8"/>
      <c r="AL6" s="8"/>
      <c r="AM6" s="8"/>
      <c r="AN6" s="8"/>
      <c r="AO6" s="8"/>
      <c r="AP6" s="8"/>
      <c r="AQ6" s="8"/>
      <c r="AR6" s="8"/>
      <c r="AS6" s="8"/>
      <c r="AT6" s="8"/>
      <c r="AU6" s="8"/>
      <c r="AV6" s="8"/>
    </row>
    <row r="7" spans="1:48" s="17" customFormat="1" ht="15">
      <c r="A7" s="23"/>
      <c r="B7" s="23"/>
      <c r="C7" s="90"/>
      <c r="D7" s="90"/>
      <c r="E7" s="90"/>
      <c r="F7" s="23"/>
      <c r="G7" s="23"/>
      <c r="H7" s="27"/>
      <c r="N7" s="253"/>
      <c r="O7" s="253"/>
      <c r="P7" s="253"/>
      <c r="Q7" s="262"/>
      <c r="R7" s="253"/>
      <c r="S7" s="253"/>
      <c r="T7" s="253"/>
      <c r="U7" s="253"/>
      <c r="V7" s="253"/>
      <c r="W7" s="253"/>
      <c r="X7" s="253"/>
      <c r="Y7" s="253"/>
      <c r="Z7" s="253"/>
      <c r="AA7" s="8"/>
      <c r="AB7" s="8"/>
      <c r="AC7" s="8"/>
      <c r="AD7" s="8"/>
      <c r="AE7" s="8"/>
      <c r="AF7" s="8"/>
      <c r="AH7" s="8"/>
      <c r="AI7" s="8"/>
      <c r="AJ7" s="8"/>
      <c r="AK7" s="8"/>
      <c r="AL7" s="8"/>
      <c r="AM7" s="8"/>
      <c r="AN7" s="8"/>
      <c r="AO7" s="8"/>
      <c r="AP7" s="8"/>
      <c r="AQ7" s="8"/>
      <c r="AR7" s="8"/>
      <c r="AS7" s="8"/>
      <c r="AT7" s="8"/>
      <c r="AU7" s="8"/>
      <c r="AV7" s="8"/>
    </row>
    <row r="8" spans="1:48" s="17" customFormat="1" ht="30" customHeight="1">
      <c r="A8" s="353" t="s">
        <v>15</v>
      </c>
      <c r="B8" s="353"/>
      <c r="C8" s="350" t="str">
        <f>IF(Übersicht!F33&gt;0,Übersicht!F33," ")</f>
        <v> </v>
      </c>
      <c r="D8" s="351"/>
      <c r="E8" s="352"/>
      <c r="F8" s="23"/>
      <c r="G8" s="23"/>
      <c r="H8" s="204"/>
      <c r="N8" s="253"/>
      <c r="O8" s="253"/>
      <c r="P8" s="253"/>
      <c r="Q8" s="262"/>
      <c r="R8" s="253"/>
      <c r="S8" s="253"/>
      <c r="T8" s="253"/>
      <c r="U8" s="253"/>
      <c r="V8" s="253"/>
      <c r="W8" s="253"/>
      <c r="X8" s="253"/>
      <c r="Y8" s="253"/>
      <c r="Z8" s="253"/>
      <c r="AA8" s="8"/>
      <c r="AB8" s="8"/>
      <c r="AC8" s="8"/>
      <c r="AD8" s="8"/>
      <c r="AE8" s="8"/>
      <c r="AF8" s="8"/>
      <c r="AH8" s="8"/>
      <c r="AI8" s="8"/>
      <c r="AJ8" s="8"/>
      <c r="AK8" s="8"/>
      <c r="AL8" s="8"/>
      <c r="AM8" s="8"/>
      <c r="AN8" s="8"/>
      <c r="AO8" s="8"/>
      <c r="AP8" s="8"/>
      <c r="AQ8" s="8"/>
      <c r="AR8" s="8"/>
      <c r="AS8" s="8"/>
      <c r="AT8" s="8"/>
      <c r="AU8" s="8"/>
      <c r="AV8" s="8"/>
    </row>
    <row r="9" spans="1:48" s="17" customFormat="1" ht="15.75" thickBot="1">
      <c r="A9" s="23"/>
      <c r="B9" s="23"/>
      <c r="C9" s="30"/>
      <c r="D9" s="30"/>
      <c r="E9" s="91"/>
      <c r="F9" s="23"/>
      <c r="G9" s="23"/>
      <c r="H9" s="23"/>
      <c r="K9" s="359" t="s">
        <v>51</v>
      </c>
      <c r="N9" s="253"/>
      <c r="O9" s="253"/>
      <c r="P9" s="253"/>
      <c r="Q9" s="262"/>
      <c r="R9" s="253"/>
      <c r="S9" s="253"/>
      <c r="T9" s="253"/>
      <c r="U9" s="253"/>
      <c r="V9" s="253"/>
      <c r="W9" s="253"/>
      <c r="X9" s="253"/>
      <c r="Y9" s="253"/>
      <c r="Z9" s="253"/>
      <c r="AA9" s="8"/>
      <c r="AB9" s="8"/>
      <c r="AC9" s="8"/>
      <c r="AD9" s="8"/>
      <c r="AE9" s="8"/>
      <c r="AF9" s="8"/>
      <c r="AH9" s="8"/>
      <c r="AI9" s="8"/>
      <c r="AJ9" s="8"/>
      <c r="AK9" s="8"/>
      <c r="AL9" s="8"/>
      <c r="AM9" s="8"/>
      <c r="AN9" s="8"/>
      <c r="AO9" s="8"/>
      <c r="AP9" s="8"/>
      <c r="AQ9" s="8"/>
      <c r="AR9" s="8"/>
      <c r="AS9" s="8"/>
      <c r="AT9" s="8"/>
      <c r="AU9" s="8"/>
      <c r="AV9" s="8"/>
    </row>
    <row r="10" spans="1:32" s="17" customFormat="1" ht="15">
      <c r="A10" s="124"/>
      <c r="B10" s="100"/>
      <c r="C10" s="101"/>
      <c r="D10" s="102"/>
      <c r="E10" s="102"/>
      <c r="F10" s="102"/>
      <c r="G10" s="102"/>
      <c r="H10" s="102"/>
      <c r="I10" s="125"/>
      <c r="K10" s="359"/>
      <c r="N10" s="253"/>
      <c r="O10" s="253"/>
      <c r="P10" s="253"/>
      <c r="Q10" s="262"/>
      <c r="R10" s="253"/>
      <c r="S10" s="253"/>
      <c r="T10" s="253"/>
      <c r="U10" s="253"/>
      <c r="V10" s="253"/>
      <c r="W10" s="253"/>
      <c r="X10" s="253"/>
      <c r="Y10" s="253"/>
      <c r="Z10" s="253"/>
      <c r="AA10" s="8"/>
      <c r="AB10" s="8"/>
      <c r="AC10" s="8"/>
      <c r="AD10" s="8"/>
      <c r="AE10" s="8"/>
      <c r="AF10" s="8"/>
    </row>
    <row r="11" spans="1:32" s="17" customFormat="1" ht="27" customHeight="1">
      <c r="A11" s="126"/>
      <c r="B11" s="404" t="s">
        <v>26</v>
      </c>
      <c r="C11" s="404"/>
      <c r="D11" s="404"/>
      <c r="E11" s="404"/>
      <c r="F11" s="405"/>
      <c r="G11" s="342">
        <f>SUM(H19:H218)</f>
        <v>0</v>
      </c>
      <c r="H11" s="343"/>
      <c r="I11" s="104"/>
      <c r="K11" s="263" t="e">
        <f>G11-G13</f>
        <v>#VALUE!</v>
      </c>
      <c r="L11" s="360" t="s">
        <v>48</v>
      </c>
      <c r="M11" s="359" t="s">
        <v>49</v>
      </c>
      <c r="N11" s="253"/>
      <c r="O11" s="253"/>
      <c r="P11" s="253"/>
      <c r="Q11" s="253"/>
      <c r="R11" s="253"/>
      <c r="S11" s="253"/>
      <c r="T11" s="253"/>
      <c r="U11" s="253"/>
      <c r="V11" s="253"/>
      <c r="W11" s="253"/>
      <c r="X11" s="253"/>
      <c r="Y11" s="253"/>
      <c r="Z11" s="253"/>
      <c r="AA11" s="8"/>
      <c r="AB11" s="8"/>
      <c r="AC11" s="8"/>
      <c r="AD11" s="8"/>
      <c r="AE11" s="8"/>
      <c r="AF11" s="8"/>
    </row>
    <row r="12" spans="1:32" s="17" customFormat="1" ht="15">
      <c r="A12" s="126"/>
      <c r="B12" s="105"/>
      <c r="C12" s="106"/>
      <c r="D12" s="103"/>
      <c r="E12" s="103"/>
      <c r="F12" s="103"/>
      <c r="G12" s="103"/>
      <c r="H12" s="103"/>
      <c r="I12" s="127"/>
      <c r="K12" s="264" t="s">
        <v>52</v>
      </c>
      <c r="L12" s="360"/>
      <c r="M12" s="359"/>
      <c r="N12" s="253"/>
      <c r="O12" s="253"/>
      <c r="P12" s="253"/>
      <c r="Q12" s="253"/>
      <c r="R12" s="253"/>
      <c r="S12" s="253"/>
      <c r="T12" s="253"/>
      <c r="U12" s="253"/>
      <c r="V12" s="253"/>
      <c r="W12" s="253"/>
      <c r="X12" s="253"/>
      <c r="Y12" s="253"/>
      <c r="Z12" s="253"/>
      <c r="AA12" s="8"/>
      <c r="AB12" s="8"/>
      <c r="AC12" s="8"/>
      <c r="AD12" s="8"/>
      <c r="AE12" s="8"/>
      <c r="AF12" s="8"/>
    </row>
    <row r="13" spans="1:48" s="20" customFormat="1" ht="27" customHeight="1">
      <c r="A13" s="406" t="str">
        <f>IF(Übersicht!Q7=2,N13," ")</f>
        <v> </v>
      </c>
      <c r="B13" s="407"/>
      <c r="C13" s="407"/>
      <c r="D13" s="407"/>
      <c r="E13" s="407"/>
      <c r="F13" s="407"/>
      <c r="G13" s="408" t="str">
        <f>K13</f>
        <v> </v>
      </c>
      <c r="H13" s="408"/>
      <c r="I13" s="107"/>
      <c r="K13" s="263" t="str">
        <f>IF(Übersicht!Q7=2,VLOOKUP(L13,A19:K218,11,FALSE)," ")</f>
        <v> </v>
      </c>
      <c r="L13" s="265" t="str">
        <f>IF(Übersicht!Q7=2,K18," ")</f>
        <v> </v>
      </c>
      <c r="M13" s="265" t="str">
        <f>IF(Übersicht!Q7=2,L18," ")</f>
        <v> </v>
      </c>
      <c r="N13" s="266" t="str">
        <f>"davon Summe ab der lfd. Nr. "&amp;L13</f>
        <v>davon Summe ab der lfd. Nr.  </v>
      </c>
      <c r="O13" s="252"/>
      <c r="P13" s="252"/>
      <c r="Q13" s="252"/>
      <c r="R13" s="252"/>
      <c r="S13" s="252"/>
      <c r="T13" s="252"/>
      <c r="U13" s="252"/>
      <c r="V13" s="252"/>
      <c r="W13" s="252"/>
      <c r="X13" s="252"/>
      <c r="Y13" s="252"/>
      <c r="Z13" s="252"/>
      <c r="AA13" s="123"/>
      <c r="AB13" s="123"/>
      <c r="AC13" s="123"/>
      <c r="AD13" s="123"/>
      <c r="AE13" s="123"/>
      <c r="AF13" s="123"/>
      <c r="AH13" s="123"/>
      <c r="AI13" s="123"/>
      <c r="AJ13" s="123"/>
      <c r="AK13" s="123"/>
      <c r="AL13" s="123"/>
      <c r="AM13" s="123"/>
      <c r="AN13" s="123"/>
      <c r="AO13" s="123"/>
      <c r="AP13" s="123"/>
      <c r="AQ13" s="123"/>
      <c r="AR13" s="123"/>
      <c r="AS13" s="123"/>
      <c r="AT13" s="123"/>
      <c r="AU13" s="123"/>
      <c r="AV13" s="123"/>
    </row>
    <row r="14" spans="1:32" s="20" customFormat="1" ht="19.5" thickBot="1">
      <c r="A14" s="128"/>
      <c r="B14" s="108"/>
      <c r="C14" s="109"/>
      <c r="D14" s="108"/>
      <c r="E14" s="108"/>
      <c r="F14" s="109"/>
      <c r="G14" s="110"/>
      <c r="H14" s="109"/>
      <c r="I14" s="129"/>
      <c r="N14" s="252"/>
      <c r="O14" s="255"/>
      <c r="P14" s="255"/>
      <c r="Q14" s="267"/>
      <c r="R14" s="255"/>
      <c r="S14" s="255"/>
      <c r="T14" s="255"/>
      <c r="U14" s="255"/>
      <c r="V14" s="255"/>
      <c r="W14" s="255"/>
      <c r="X14" s="255"/>
      <c r="Y14" s="255"/>
      <c r="Z14" s="255"/>
      <c r="AA14" s="123"/>
      <c r="AB14" s="123"/>
      <c r="AC14" s="123"/>
      <c r="AD14" s="123"/>
      <c r="AE14" s="123"/>
      <c r="AF14" s="123"/>
    </row>
    <row r="15" spans="1:33" s="17" customFormat="1" ht="18.75">
      <c r="A15" s="34"/>
      <c r="B15" s="35"/>
      <c r="C15" s="35"/>
      <c r="D15" s="35"/>
      <c r="E15" s="35"/>
      <c r="F15" s="35"/>
      <c r="G15" s="35"/>
      <c r="H15" s="35"/>
      <c r="K15" s="268"/>
      <c r="L15" s="269"/>
      <c r="M15" s="268"/>
      <c r="N15" s="252"/>
      <c r="O15" s="255"/>
      <c r="P15" s="255"/>
      <c r="Q15" s="267"/>
      <c r="R15" s="255"/>
      <c r="S15" s="255"/>
      <c r="T15" s="255"/>
      <c r="U15" s="255"/>
      <c r="V15" s="255"/>
      <c r="W15" s="255"/>
      <c r="X15" s="255"/>
      <c r="Y15" s="255"/>
      <c r="Z15" s="255"/>
      <c r="AA15" s="123"/>
      <c r="AB15" s="123"/>
      <c r="AC15" s="123"/>
      <c r="AD15" s="123"/>
      <c r="AE15" s="123"/>
      <c r="AF15" s="123"/>
      <c r="AG15" s="20"/>
    </row>
    <row r="16" spans="1:26" ht="15">
      <c r="A16" s="403"/>
      <c r="B16" s="403"/>
      <c r="C16" s="403"/>
      <c r="D16" s="403"/>
      <c r="E16" s="403"/>
      <c r="F16" s="403"/>
      <c r="G16" s="403"/>
      <c r="H16" s="403"/>
      <c r="I16" s="403"/>
      <c r="J16" s="60"/>
      <c r="K16" s="355"/>
      <c r="L16" s="355"/>
      <c r="M16" s="355"/>
      <c r="N16" s="270"/>
      <c r="O16" s="271"/>
      <c r="P16" s="271"/>
      <c r="Q16" s="272"/>
      <c r="R16" s="273"/>
      <c r="S16" s="273"/>
      <c r="T16" s="273"/>
      <c r="U16" s="273"/>
      <c r="V16" s="273"/>
      <c r="W16" s="273"/>
      <c r="X16" s="273"/>
      <c r="Y16" s="273"/>
      <c r="Z16" s="254"/>
    </row>
    <row r="17" spans="1:26" s="2" customFormat="1" ht="15">
      <c r="A17" s="36"/>
      <c r="B17" s="36"/>
      <c r="C17" s="36"/>
      <c r="D17" s="36"/>
      <c r="E17" s="36"/>
      <c r="F17" s="36"/>
      <c r="G17" s="36"/>
      <c r="H17" s="36"/>
      <c r="I17" s="48"/>
      <c r="N17" s="254"/>
      <c r="O17" s="254"/>
      <c r="P17" s="254"/>
      <c r="Q17" s="272"/>
      <c r="R17" s="354"/>
      <c r="S17" s="354"/>
      <c r="T17" s="354"/>
      <c r="U17" s="354"/>
      <c r="V17" s="354"/>
      <c r="W17" s="354"/>
      <c r="X17" s="354"/>
      <c r="Y17" s="354"/>
      <c r="Z17" s="254"/>
    </row>
    <row r="18" spans="1:26" ht="123.75" customHeight="1">
      <c r="A18" s="111" t="s">
        <v>1</v>
      </c>
      <c r="B18" s="283" t="s">
        <v>2</v>
      </c>
      <c r="C18" s="283" t="s">
        <v>5</v>
      </c>
      <c r="D18" s="283" t="s">
        <v>6</v>
      </c>
      <c r="E18" s="409" t="s">
        <v>38</v>
      </c>
      <c r="F18" s="410"/>
      <c r="G18" s="411"/>
      <c r="H18" s="283" t="s">
        <v>44</v>
      </c>
      <c r="I18" s="213"/>
      <c r="K18" s="275">
        <f>Übersicht!Q20</f>
        <v>0</v>
      </c>
      <c r="L18" s="275">
        <f>Übersicht!R20</f>
        <v>0</v>
      </c>
      <c r="M18" s="276" t="s">
        <v>23</v>
      </c>
      <c r="N18" s="277"/>
      <c r="O18" s="277"/>
      <c r="P18" s="277"/>
      <c r="Q18" s="272"/>
      <c r="R18" s="254"/>
      <c r="S18" s="254"/>
      <c r="T18" s="254"/>
      <c r="U18" s="254"/>
      <c r="V18" s="254"/>
      <c r="W18" s="254"/>
      <c r="X18" s="254"/>
      <c r="Y18" s="254"/>
      <c r="Z18" s="254"/>
    </row>
    <row r="19" spans="1:26" ht="15">
      <c r="A19" s="112">
        <v>1</v>
      </c>
      <c r="B19" s="228"/>
      <c r="C19" s="38"/>
      <c r="D19" s="38"/>
      <c r="E19" s="337"/>
      <c r="F19" s="399"/>
      <c r="G19" s="384"/>
      <c r="H19" s="39"/>
      <c r="I19" s="214"/>
      <c r="K19" s="278">
        <f>SUM($H19:H$218)</f>
        <v>0</v>
      </c>
      <c r="O19" s="254"/>
      <c r="P19" s="254"/>
      <c r="Q19" s="272"/>
      <c r="R19" s="254"/>
      <c r="S19" s="254"/>
      <c r="T19" s="254"/>
      <c r="U19" s="254"/>
      <c r="V19" s="254"/>
      <c r="W19" s="254"/>
      <c r="X19" s="254"/>
      <c r="Y19" s="254"/>
      <c r="Z19" s="254"/>
    </row>
    <row r="20" spans="1:26" ht="15">
      <c r="A20" s="112">
        <v>2</v>
      </c>
      <c r="B20" s="228"/>
      <c r="C20" s="38"/>
      <c r="D20" s="38"/>
      <c r="E20" s="337"/>
      <c r="F20" s="399"/>
      <c r="G20" s="384"/>
      <c r="H20" s="39"/>
      <c r="I20" s="214"/>
      <c r="K20" s="278">
        <f>SUM($H20:H$218)</f>
        <v>0</v>
      </c>
      <c r="O20" s="254"/>
      <c r="P20" s="254"/>
      <c r="Q20" s="272"/>
      <c r="R20" s="254"/>
      <c r="S20" s="254"/>
      <c r="T20" s="254"/>
      <c r="U20" s="254"/>
      <c r="V20" s="254"/>
      <c r="W20" s="254"/>
      <c r="X20" s="254"/>
      <c r="Y20" s="254"/>
      <c r="Z20" s="254"/>
    </row>
    <row r="21" spans="1:26" ht="15">
      <c r="A21" s="112">
        <v>3</v>
      </c>
      <c r="B21" s="228"/>
      <c r="C21" s="38"/>
      <c r="D21" s="38"/>
      <c r="E21" s="337"/>
      <c r="F21" s="399"/>
      <c r="G21" s="384"/>
      <c r="H21" s="39"/>
      <c r="I21" s="214"/>
      <c r="K21" s="278">
        <f>SUM($H21:H$218)</f>
        <v>0</v>
      </c>
      <c r="O21" s="254"/>
      <c r="P21" s="254"/>
      <c r="Q21" s="272"/>
      <c r="R21" s="254"/>
      <c r="S21" s="254"/>
      <c r="T21" s="254"/>
      <c r="U21" s="254"/>
      <c r="V21" s="254"/>
      <c r="W21" s="254"/>
      <c r="X21" s="254"/>
      <c r="Y21" s="254"/>
      <c r="Z21" s="254"/>
    </row>
    <row r="22" spans="1:26" ht="15">
      <c r="A22" s="112">
        <v>4</v>
      </c>
      <c r="B22" s="228"/>
      <c r="C22" s="38"/>
      <c r="D22" s="38"/>
      <c r="E22" s="337"/>
      <c r="F22" s="399"/>
      <c r="G22" s="384"/>
      <c r="H22" s="39"/>
      <c r="I22" s="214"/>
      <c r="K22" s="278">
        <f>SUM($H22:H$218)</f>
        <v>0</v>
      </c>
      <c r="O22" s="254"/>
      <c r="P22" s="254"/>
      <c r="Q22" s="272"/>
      <c r="R22" s="254"/>
      <c r="S22" s="254"/>
      <c r="T22" s="254"/>
      <c r="U22" s="254"/>
      <c r="V22" s="254"/>
      <c r="W22" s="254"/>
      <c r="X22" s="254"/>
      <c r="Y22" s="254"/>
      <c r="Z22" s="254"/>
    </row>
    <row r="23" spans="1:26" ht="15">
      <c r="A23" s="112">
        <v>5</v>
      </c>
      <c r="B23" s="228"/>
      <c r="C23" s="38"/>
      <c r="D23" s="38"/>
      <c r="E23" s="337"/>
      <c r="F23" s="399"/>
      <c r="G23" s="384"/>
      <c r="H23" s="39"/>
      <c r="I23" s="214"/>
      <c r="K23" s="278">
        <f>SUM($H23:H$218)</f>
        <v>0</v>
      </c>
      <c r="O23" s="254"/>
      <c r="P23" s="254"/>
      <c r="Q23" s="272"/>
      <c r="R23" s="254"/>
      <c r="S23" s="254"/>
      <c r="T23" s="254"/>
      <c r="U23" s="254"/>
      <c r="V23" s="254"/>
      <c r="W23" s="254"/>
      <c r="X23" s="254"/>
      <c r="Y23" s="254"/>
      <c r="Z23" s="254"/>
    </row>
    <row r="24" spans="1:26" ht="15">
      <c r="A24" s="112">
        <v>6</v>
      </c>
      <c r="B24" s="228"/>
      <c r="C24" s="38"/>
      <c r="D24" s="38"/>
      <c r="E24" s="337"/>
      <c r="F24" s="399"/>
      <c r="G24" s="384"/>
      <c r="H24" s="39"/>
      <c r="I24" s="214"/>
      <c r="K24" s="278">
        <f>SUM($H24:H$218)</f>
        <v>0</v>
      </c>
      <c r="O24" s="254"/>
      <c r="P24" s="254"/>
      <c r="Q24" s="272"/>
      <c r="R24" s="254"/>
      <c r="S24" s="254"/>
      <c r="T24" s="254"/>
      <c r="U24" s="254"/>
      <c r="V24" s="254"/>
      <c r="W24" s="254"/>
      <c r="X24" s="254"/>
      <c r="Y24" s="254"/>
      <c r="Z24" s="254"/>
    </row>
    <row r="25" spans="1:26" ht="15">
      <c r="A25" s="112">
        <v>7</v>
      </c>
      <c r="B25" s="228"/>
      <c r="C25" s="38"/>
      <c r="D25" s="38"/>
      <c r="E25" s="337"/>
      <c r="F25" s="399"/>
      <c r="G25" s="384"/>
      <c r="H25" s="39"/>
      <c r="I25" s="214"/>
      <c r="K25" s="278">
        <f>SUM($H25:H$218)</f>
        <v>0</v>
      </c>
      <c r="O25" s="254"/>
      <c r="P25" s="254"/>
      <c r="Q25" s="272"/>
      <c r="R25" s="254"/>
      <c r="S25" s="254"/>
      <c r="T25" s="254"/>
      <c r="U25" s="254"/>
      <c r="V25" s="254"/>
      <c r="W25" s="254"/>
      <c r="X25" s="254"/>
      <c r="Y25" s="254"/>
      <c r="Z25" s="254"/>
    </row>
    <row r="26" spans="1:26" ht="15">
      <c r="A26" s="112">
        <v>8</v>
      </c>
      <c r="B26" s="228"/>
      <c r="C26" s="38"/>
      <c r="D26" s="38"/>
      <c r="E26" s="337"/>
      <c r="F26" s="399"/>
      <c r="G26" s="384"/>
      <c r="H26" s="39"/>
      <c r="I26" s="214"/>
      <c r="K26" s="278">
        <f>SUM($H26:H$218)</f>
        <v>0</v>
      </c>
      <c r="O26" s="254"/>
      <c r="P26" s="254"/>
      <c r="Q26" s="272"/>
      <c r="R26" s="254"/>
      <c r="S26" s="254"/>
      <c r="T26" s="254"/>
      <c r="U26" s="254"/>
      <c r="V26" s="254"/>
      <c r="W26" s="254"/>
      <c r="X26" s="254"/>
      <c r="Y26" s="254"/>
      <c r="Z26" s="254"/>
    </row>
    <row r="27" spans="1:26" ht="15">
      <c r="A27" s="112">
        <v>9</v>
      </c>
      <c r="B27" s="228"/>
      <c r="C27" s="38"/>
      <c r="D27" s="38"/>
      <c r="E27" s="337"/>
      <c r="F27" s="399"/>
      <c r="G27" s="384"/>
      <c r="H27" s="39"/>
      <c r="I27" s="214"/>
      <c r="K27" s="278">
        <f>SUM($H27:H$218)</f>
        <v>0</v>
      </c>
      <c r="O27" s="254"/>
      <c r="P27" s="254"/>
      <c r="Q27" s="272"/>
      <c r="R27" s="254"/>
      <c r="S27" s="254"/>
      <c r="T27" s="254"/>
      <c r="U27" s="254"/>
      <c r="V27" s="254"/>
      <c r="W27" s="254"/>
      <c r="X27" s="254"/>
      <c r="Y27" s="254"/>
      <c r="Z27" s="254"/>
    </row>
    <row r="28" spans="1:26" ht="15">
      <c r="A28" s="112">
        <v>10</v>
      </c>
      <c r="B28" s="228"/>
      <c r="C28" s="38"/>
      <c r="D28" s="38"/>
      <c r="E28" s="337"/>
      <c r="F28" s="399"/>
      <c r="G28" s="384"/>
      <c r="H28" s="39"/>
      <c r="I28" s="214"/>
      <c r="K28" s="278">
        <f>SUM($H28:H$218)</f>
        <v>0</v>
      </c>
      <c r="O28" s="254"/>
      <c r="P28" s="254"/>
      <c r="Q28" s="272"/>
      <c r="R28" s="254"/>
      <c r="S28" s="254"/>
      <c r="T28" s="254"/>
      <c r="U28" s="254"/>
      <c r="V28" s="254"/>
      <c r="W28" s="254"/>
      <c r="X28" s="254"/>
      <c r="Y28" s="254"/>
      <c r="Z28" s="254"/>
    </row>
    <row r="29" spans="1:26" ht="15">
      <c r="A29" s="112">
        <v>11</v>
      </c>
      <c r="B29" s="228"/>
      <c r="C29" s="38"/>
      <c r="D29" s="38"/>
      <c r="E29" s="337"/>
      <c r="F29" s="399"/>
      <c r="G29" s="384"/>
      <c r="H29" s="39"/>
      <c r="I29" s="214"/>
      <c r="K29" s="278">
        <f>SUM($H29:H$218)</f>
        <v>0</v>
      </c>
      <c r="O29" s="254"/>
      <c r="P29" s="254"/>
      <c r="Q29" s="272"/>
      <c r="R29" s="254"/>
      <c r="S29" s="254"/>
      <c r="T29" s="254"/>
      <c r="U29" s="254"/>
      <c r="V29" s="254"/>
      <c r="W29" s="254"/>
      <c r="X29" s="254"/>
      <c r="Y29" s="254"/>
      <c r="Z29" s="254"/>
    </row>
    <row r="30" spans="1:26" ht="15">
      <c r="A30" s="112">
        <v>12</v>
      </c>
      <c r="B30" s="228"/>
      <c r="C30" s="38"/>
      <c r="D30" s="38"/>
      <c r="E30" s="337"/>
      <c r="F30" s="399"/>
      <c r="G30" s="384"/>
      <c r="H30" s="39"/>
      <c r="I30" s="214"/>
      <c r="K30" s="278">
        <f>SUM($H30:H$218)</f>
        <v>0</v>
      </c>
      <c r="O30" s="254"/>
      <c r="P30" s="254"/>
      <c r="Q30" s="272"/>
      <c r="R30" s="254"/>
      <c r="S30" s="254"/>
      <c r="T30" s="254"/>
      <c r="U30" s="254"/>
      <c r="V30" s="254"/>
      <c r="W30" s="254"/>
      <c r="X30" s="254"/>
      <c r="Y30" s="254"/>
      <c r="Z30" s="254"/>
    </row>
    <row r="31" spans="1:26" ht="15">
      <c r="A31" s="112">
        <v>13</v>
      </c>
      <c r="B31" s="228"/>
      <c r="C31" s="38"/>
      <c r="D31" s="38"/>
      <c r="E31" s="337"/>
      <c r="F31" s="399"/>
      <c r="G31" s="384"/>
      <c r="H31" s="39"/>
      <c r="I31" s="214"/>
      <c r="K31" s="278">
        <f>SUM($H31:H$218)</f>
        <v>0</v>
      </c>
      <c r="O31" s="254"/>
      <c r="P31" s="254"/>
      <c r="Q31" s="272"/>
      <c r="R31" s="254"/>
      <c r="S31" s="254"/>
      <c r="T31" s="254"/>
      <c r="U31" s="254"/>
      <c r="V31" s="254"/>
      <c r="W31" s="254"/>
      <c r="X31" s="254"/>
      <c r="Y31" s="254"/>
      <c r="Z31" s="254"/>
    </row>
    <row r="32" spans="1:26" ht="15">
      <c r="A32" s="112">
        <v>14</v>
      </c>
      <c r="B32" s="228"/>
      <c r="C32" s="38"/>
      <c r="D32" s="38"/>
      <c r="E32" s="337"/>
      <c r="F32" s="399"/>
      <c r="G32" s="384"/>
      <c r="H32" s="39"/>
      <c r="I32" s="214"/>
      <c r="K32" s="278">
        <f>SUM($H32:H$218)</f>
        <v>0</v>
      </c>
      <c r="O32" s="254"/>
      <c r="P32" s="254"/>
      <c r="Q32" s="272"/>
      <c r="R32" s="254"/>
      <c r="S32" s="254"/>
      <c r="T32" s="254"/>
      <c r="U32" s="254"/>
      <c r="V32" s="254"/>
      <c r="W32" s="254"/>
      <c r="X32" s="254"/>
      <c r="Y32" s="254"/>
      <c r="Z32" s="254"/>
    </row>
    <row r="33" spans="1:26" ht="15">
      <c r="A33" s="112">
        <v>15</v>
      </c>
      <c r="B33" s="228"/>
      <c r="C33" s="38"/>
      <c r="D33" s="38"/>
      <c r="E33" s="337"/>
      <c r="F33" s="399"/>
      <c r="G33" s="384"/>
      <c r="H33" s="39"/>
      <c r="I33" s="214"/>
      <c r="K33" s="278">
        <f>SUM($H33:H$218)</f>
        <v>0</v>
      </c>
      <c r="O33" s="254"/>
      <c r="P33" s="254"/>
      <c r="Q33" s="272"/>
      <c r="R33" s="254"/>
      <c r="S33" s="254"/>
      <c r="T33" s="254"/>
      <c r="U33" s="254"/>
      <c r="V33" s="254"/>
      <c r="W33" s="254"/>
      <c r="X33" s="254"/>
      <c r="Y33" s="254"/>
      <c r="Z33" s="254"/>
    </row>
    <row r="34" spans="1:26" ht="15">
      <c r="A34" s="112">
        <v>16</v>
      </c>
      <c r="B34" s="228"/>
      <c r="C34" s="38"/>
      <c r="D34" s="38"/>
      <c r="E34" s="337"/>
      <c r="F34" s="399"/>
      <c r="G34" s="384"/>
      <c r="H34" s="39"/>
      <c r="I34" s="214"/>
      <c r="K34" s="278">
        <f>SUM($H34:H$218)</f>
        <v>0</v>
      </c>
      <c r="O34" s="254"/>
      <c r="P34" s="254"/>
      <c r="Q34" s="272"/>
      <c r="R34" s="254"/>
      <c r="S34" s="254"/>
      <c r="T34" s="254"/>
      <c r="U34" s="254"/>
      <c r="V34" s="254"/>
      <c r="W34" s="254"/>
      <c r="X34" s="254"/>
      <c r="Y34" s="254"/>
      <c r="Z34" s="254"/>
    </row>
    <row r="35" spans="1:26" ht="15">
      <c r="A35" s="112">
        <v>17</v>
      </c>
      <c r="B35" s="228"/>
      <c r="C35" s="38"/>
      <c r="D35" s="38"/>
      <c r="E35" s="337"/>
      <c r="F35" s="399"/>
      <c r="G35" s="384"/>
      <c r="H35" s="39"/>
      <c r="I35" s="214"/>
      <c r="K35" s="278">
        <f>SUM($H35:H$218)</f>
        <v>0</v>
      </c>
      <c r="O35" s="254"/>
      <c r="P35" s="254"/>
      <c r="Q35" s="272"/>
      <c r="R35" s="254"/>
      <c r="S35" s="254"/>
      <c r="T35" s="254"/>
      <c r="U35" s="254"/>
      <c r="V35" s="254"/>
      <c r="W35" s="254"/>
      <c r="X35" s="254"/>
      <c r="Y35" s="254"/>
      <c r="Z35" s="254"/>
    </row>
    <row r="36" spans="1:26" ht="15">
      <c r="A36" s="112">
        <v>18</v>
      </c>
      <c r="B36" s="228"/>
      <c r="C36" s="38"/>
      <c r="D36" s="38"/>
      <c r="E36" s="337"/>
      <c r="F36" s="399"/>
      <c r="G36" s="384"/>
      <c r="H36" s="39"/>
      <c r="I36" s="214"/>
      <c r="K36" s="278">
        <f>SUM($H36:H$218)</f>
        <v>0</v>
      </c>
      <c r="O36" s="254"/>
      <c r="P36" s="254"/>
      <c r="Q36" s="272"/>
      <c r="R36" s="254"/>
      <c r="S36" s="254"/>
      <c r="T36" s="254"/>
      <c r="U36" s="254"/>
      <c r="V36" s="254"/>
      <c r="W36" s="254"/>
      <c r="X36" s="254"/>
      <c r="Y36" s="254"/>
      <c r="Z36" s="254"/>
    </row>
    <row r="37" spans="1:26" ht="15">
      <c r="A37" s="112">
        <v>19</v>
      </c>
      <c r="B37" s="228"/>
      <c r="C37" s="38"/>
      <c r="D37" s="38"/>
      <c r="E37" s="337"/>
      <c r="F37" s="399"/>
      <c r="G37" s="384"/>
      <c r="H37" s="39"/>
      <c r="I37" s="214"/>
      <c r="K37" s="278">
        <f>SUM($H37:H$218)</f>
        <v>0</v>
      </c>
      <c r="O37" s="254"/>
      <c r="P37" s="254"/>
      <c r="Q37" s="272"/>
      <c r="R37" s="254"/>
      <c r="S37" s="254"/>
      <c r="T37" s="254"/>
      <c r="U37" s="254"/>
      <c r="V37" s="254"/>
      <c r="W37" s="254"/>
      <c r="X37" s="254"/>
      <c r="Y37" s="254"/>
      <c r="Z37" s="254"/>
    </row>
    <row r="38" spans="1:26" ht="15">
      <c r="A38" s="112">
        <v>20</v>
      </c>
      <c r="B38" s="228"/>
      <c r="C38" s="38"/>
      <c r="D38" s="38"/>
      <c r="E38" s="337"/>
      <c r="F38" s="399"/>
      <c r="G38" s="384"/>
      <c r="H38" s="39"/>
      <c r="I38" s="214"/>
      <c r="K38" s="278">
        <f>SUM($H38:H$218)</f>
        <v>0</v>
      </c>
      <c r="O38" s="254"/>
      <c r="P38" s="254"/>
      <c r="Q38" s="272"/>
      <c r="R38" s="254"/>
      <c r="S38" s="254"/>
      <c r="T38" s="254"/>
      <c r="U38" s="254"/>
      <c r="V38" s="254"/>
      <c r="W38" s="254"/>
      <c r="X38" s="254"/>
      <c r="Y38" s="254"/>
      <c r="Z38" s="254"/>
    </row>
    <row r="39" spans="1:26" ht="15">
      <c r="A39" s="112">
        <v>21</v>
      </c>
      <c r="B39" s="228"/>
      <c r="C39" s="38"/>
      <c r="D39" s="38"/>
      <c r="E39" s="337"/>
      <c r="F39" s="399"/>
      <c r="G39" s="384"/>
      <c r="H39" s="39"/>
      <c r="I39" s="214"/>
      <c r="K39" s="278">
        <f>SUM($H39:H$218)</f>
        <v>0</v>
      </c>
      <c r="O39" s="254"/>
      <c r="P39" s="254"/>
      <c r="Q39" s="272"/>
      <c r="R39" s="254"/>
      <c r="S39" s="254"/>
      <c r="T39" s="254"/>
      <c r="U39" s="254"/>
      <c r="V39" s="254"/>
      <c r="W39" s="254"/>
      <c r="X39" s="254"/>
      <c r="Y39" s="254"/>
      <c r="Z39" s="254"/>
    </row>
    <row r="40" spans="1:26" ht="15">
      <c r="A40" s="112">
        <v>22</v>
      </c>
      <c r="B40" s="228"/>
      <c r="C40" s="38"/>
      <c r="D40" s="38"/>
      <c r="E40" s="337"/>
      <c r="F40" s="399"/>
      <c r="G40" s="384"/>
      <c r="H40" s="39"/>
      <c r="I40" s="214"/>
      <c r="K40" s="278">
        <f>SUM($H40:H$218)</f>
        <v>0</v>
      </c>
      <c r="O40" s="254"/>
      <c r="P40" s="254"/>
      <c r="Q40" s="272"/>
      <c r="R40" s="254"/>
      <c r="S40" s="254"/>
      <c r="T40" s="254"/>
      <c r="U40" s="254"/>
      <c r="V40" s="254"/>
      <c r="W40" s="254"/>
      <c r="X40" s="254"/>
      <c r="Y40" s="254"/>
      <c r="Z40" s="254"/>
    </row>
    <row r="41" spans="1:26" ht="15">
      <c r="A41" s="112">
        <v>23</v>
      </c>
      <c r="B41" s="228"/>
      <c r="C41" s="38"/>
      <c r="D41" s="38"/>
      <c r="E41" s="337"/>
      <c r="F41" s="399"/>
      <c r="G41" s="384"/>
      <c r="H41" s="39"/>
      <c r="I41" s="214"/>
      <c r="K41" s="278">
        <f>SUM($H41:H$218)</f>
        <v>0</v>
      </c>
      <c r="O41" s="254"/>
      <c r="P41" s="254"/>
      <c r="Q41" s="272"/>
      <c r="R41" s="254"/>
      <c r="S41" s="254"/>
      <c r="T41" s="254"/>
      <c r="U41" s="254"/>
      <c r="V41" s="254"/>
      <c r="W41" s="254"/>
      <c r="X41" s="254"/>
      <c r="Y41" s="254"/>
      <c r="Z41" s="254"/>
    </row>
    <row r="42" spans="1:26" ht="15">
      <c r="A42" s="112">
        <v>24</v>
      </c>
      <c r="B42" s="228"/>
      <c r="C42" s="38"/>
      <c r="D42" s="38"/>
      <c r="E42" s="337"/>
      <c r="F42" s="399"/>
      <c r="G42" s="384"/>
      <c r="H42" s="39"/>
      <c r="I42" s="214"/>
      <c r="K42" s="278">
        <f>SUM($H42:H$218)</f>
        <v>0</v>
      </c>
      <c r="O42" s="254"/>
      <c r="P42" s="254"/>
      <c r="Q42" s="272"/>
      <c r="R42" s="254"/>
      <c r="S42" s="254"/>
      <c r="T42" s="254"/>
      <c r="U42" s="254"/>
      <c r="V42" s="254"/>
      <c r="W42" s="254"/>
      <c r="X42" s="254"/>
      <c r="Y42" s="254"/>
      <c r="Z42" s="254"/>
    </row>
    <row r="43" spans="1:26" ht="15">
      <c r="A43" s="112">
        <v>25</v>
      </c>
      <c r="B43" s="228"/>
      <c r="C43" s="38"/>
      <c r="D43" s="38"/>
      <c r="E43" s="337"/>
      <c r="F43" s="399"/>
      <c r="G43" s="384"/>
      <c r="H43" s="39"/>
      <c r="I43" s="214"/>
      <c r="K43" s="278">
        <f>SUM($H43:H$218)</f>
        <v>0</v>
      </c>
      <c r="O43" s="254"/>
      <c r="P43" s="254"/>
      <c r="Q43" s="272"/>
      <c r="R43" s="254"/>
      <c r="S43" s="254"/>
      <c r="T43" s="254"/>
      <c r="U43" s="254"/>
      <c r="V43" s="254"/>
      <c r="W43" s="254"/>
      <c r="X43" s="254"/>
      <c r="Y43" s="254"/>
      <c r="Z43" s="254"/>
    </row>
    <row r="44" spans="1:26" ht="15">
      <c r="A44" s="112">
        <v>26</v>
      </c>
      <c r="B44" s="228"/>
      <c r="C44" s="38"/>
      <c r="D44" s="38"/>
      <c r="E44" s="337"/>
      <c r="F44" s="399"/>
      <c r="G44" s="384"/>
      <c r="H44" s="39"/>
      <c r="I44" s="214"/>
      <c r="K44" s="278">
        <f>SUM($H44:H$218)</f>
        <v>0</v>
      </c>
      <c r="O44" s="254"/>
      <c r="P44" s="254"/>
      <c r="Q44" s="272"/>
      <c r="R44" s="254"/>
      <c r="S44" s="254"/>
      <c r="T44" s="254"/>
      <c r="U44" s="254"/>
      <c r="V44" s="254"/>
      <c r="W44" s="254"/>
      <c r="X44" s="254"/>
      <c r="Y44" s="254"/>
      <c r="Z44" s="254"/>
    </row>
    <row r="45" spans="1:26" ht="15">
      <c r="A45" s="112">
        <v>27</v>
      </c>
      <c r="B45" s="228"/>
      <c r="C45" s="38"/>
      <c r="D45" s="38"/>
      <c r="E45" s="337"/>
      <c r="F45" s="399"/>
      <c r="G45" s="384"/>
      <c r="H45" s="39"/>
      <c r="I45" s="214"/>
      <c r="K45" s="278">
        <f>SUM($H45:H$218)</f>
        <v>0</v>
      </c>
      <c r="O45" s="254"/>
      <c r="P45" s="254"/>
      <c r="Q45" s="272"/>
      <c r="R45" s="254"/>
      <c r="S45" s="254"/>
      <c r="T45" s="254"/>
      <c r="U45" s="254"/>
      <c r="V45" s="254"/>
      <c r="W45" s="254"/>
      <c r="X45" s="254"/>
      <c r="Y45" s="254"/>
      <c r="Z45" s="254"/>
    </row>
    <row r="46" spans="1:26" ht="15">
      <c r="A46" s="112">
        <v>28</v>
      </c>
      <c r="B46" s="228"/>
      <c r="C46" s="38"/>
      <c r="D46" s="38"/>
      <c r="E46" s="337"/>
      <c r="F46" s="399"/>
      <c r="G46" s="384"/>
      <c r="H46" s="39"/>
      <c r="I46" s="214"/>
      <c r="K46" s="278">
        <f>SUM($H46:H$218)</f>
        <v>0</v>
      </c>
      <c r="O46" s="254"/>
      <c r="P46" s="254"/>
      <c r="Q46" s="272"/>
      <c r="R46" s="254"/>
      <c r="S46" s="254"/>
      <c r="T46" s="254"/>
      <c r="U46" s="254"/>
      <c r="V46" s="254"/>
      <c r="W46" s="254"/>
      <c r="X46" s="254"/>
      <c r="Y46" s="254"/>
      <c r="Z46" s="254"/>
    </row>
    <row r="47" spans="1:26" ht="15">
      <c r="A47" s="112">
        <v>29</v>
      </c>
      <c r="B47" s="228"/>
      <c r="C47" s="38"/>
      <c r="D47" s="38"/>
      <c r="E47" s="337"/>
      <c r="F47" s="399"/>
      <c r="G47" s="384"/>
      <c r="H47" s="39"/>
      <c r="I47" s="214"/>
      <c r="K47" s="278">
        <f>SUM($H47:H$218)</f>
        <v>0</v>
      </c>
      <c r="O47" s="254"/>
      <c r="P47" s="254"/>
      <c r="Q47" s="272"/>
      <c r="R47" s="254"/>
      <c r="S47" s="254"/>
      <c r="T47" s="254"/>
      <c r="U47" s="254"/>
      <c r="V47" s="254"/>
      <c r="W47" s="254"/>
      <c r="X47" s="254"/>
      <c r="Y47" s="254"/>
      <c r="Z47" s="254"/>
    </row>
    <row r="48" spans="1:26" ht="15">
      <c r="A48" s="112">
        <v>30</v>
      </c>
      <c r="B48" s="228"/>
      <c r="C48" s="38"/>
      <c r="D48" s="38"/>
      <c r="E48" s="337"/>
      <c r="F48" s="399"/>
      <c r="G48" s="384"/>
      <c r="H48" s="39"/>
      <c r="I48" s="214"/>
      <c r="K48" s="278">
        <f>SUM($H48:H$218)</f>
        <v>0</v>
      </c>
      <c r="O48" s="254"/>
      <c r="P48" s="254"/>
      <c r="Q48" s="272"/>
      <c r="R48" s="254"/>
      <c r="S48" s="254"/>
      <c r="T48" s="254"/>
      <c r="U48" s="254"/>
      <c r="V48" s="254"/>
      <c r="W48" s="254"/>
      <c r="X48" s="254"/>
      <c r="Y48" s="254"/>
      <c r="Z48" s="254"/>
    </row>
    <row r="49" spans="1:26" ht="15">
      <c r="A49" s="112">
        <v>31</v>
      </c>
      <c r="B49" s="228"/>
      <c r="C49" s="38"/>
      <c r="D49" s="38"/>
      <c r="E49" s="337"/>
      <c r="F49" s="399"/>
      <c r="G49" s="384"/>
      <c r="H49" s="39"/>
      <c r="I49" s="214"/>
      <c r="K49" s="278">
        <f>SUM($H49:H$218)</f>
        <v>0</v>
      </c>
      <c r="O49" s="254"/>
      <c r="P49" s="254"/>
      <c r="Q49" s="272"/>
      <c r="R49" s="254"/>
      <c r="S49" s="254"/>
      <c r="T49" s="254"/>
      <c r="U49" s="254"/>
      <c r="V49" s="254"/>
      <c r="W49" s="254"/>
      <c r="X49" s="254"/>
      <c r="Y49" s="254"/>
      <c r="Z49" s="254"/>
    </row>
    <row r="50" spans="1:26" ht="15">
      <c r="A50" s="112">
        <v>32</v>
      </c>
      <c r="B50" s="228"/>
      <c r="C50" s="38"/>
      <c r="D50" s="38"/>
      <c r="E50" s="337"/>
      <c r="F50" s="399"/>
      <c r="G50" s="384"/>
      <c r="H50" s="39"/>
      <c r="I50" s="214"/>
      <c r="K50" s="278">
        <f>SUM($H50:H$218)</f>
        <v>0</v>
      </c>
      <c r="O50" s="254"/>
      <c r="P50" s="254"/>
      <c r="Q50" s="272"/>
      <c r="R50" s="254"/>
      <c r="S50" s="254"/>
      <c r="T50" s="254"/>
      <c r="U50" s="254"/>
      <c r="V50" s="254"/>
      <c r="W50" s="254"/>
      <c r="X50" s="254"/>
      <c r="Y50" s="254"/>
      <c r="Z50" s="254"/>
    </row>
    <row r="51" spans="1:26" ht="15">
      <c r="A51" s="112">
        <v>33</v>
      </c>
      <c r="B51" s="228"/>
      <c r="C51" s="38"/>
      <c r="D51" s="38"/>
      <c r="E51" s="337"/>
      <c r="F51" s="399"/>
      <c r="G51" s="384"/>
      <c r="H51" s="39"/>
      <c r="I51" s="214"/>
      <c r="K51" s="278">
        <f>SUM($H51:H$218)</f>
        <v>0</v>
      </c>
      <c r="O51" s="254"/>
      <c r="P51" s="254"/>
      <c r="Q51" s="272"/>
      <c r="R51" s="254"/>
      <c r="S51" s="254"/>
      <c r="T51" s="254"/>
      <c r="U51" s="254"/>
      <c r="V51" s="254"/>
      <c r="W51" s="254"/>
      <c r="X51" s="254"/>
      <c r="Y51" s="254"/>
      <c r="Z51" s="254"/>
    </row>
    <row r="52" spans="1:26" ht="15">
      <c r="A52" s="112">
        <v>34</v>
      </c>
      <c r="B52" s="228"/>
      <c r="C52" s="38"/>
      <c r="D52" s="38"/>
      <c r="E52" s="337"/>
      <c r="F52" s="399"/>
      <c r="G52" s="384"/>
      <c r="H52" s="39"/>
      <c r="I52" s="214"/>
      <c r="K52" s="278">
        <f>SUM($H52:H$218)</f>
        <v>0</v>
      </c>
      <c r="O52" s="254"/>
      <c r="P52" s="254"/>
      <c r="Q52" s="272"/>
      <c r="R52" s="254"/>
      <c r="S52" s="254"/>
      <c r="T52" s="254"/>
      <c r="U52" s="254"/>
      <c r="V52" s="254"/>
      <c r="W52" s="254"/>
      <c r="X52" s="254"/>
      <c r="Y52" s="254"/>
      <c r="Z52" s="254"/>
    </row>
    <row r="53" spans="1:26" ht="15">
      <c r="A53" s="112">
        <v>35</v>
      </c>
      <c r="B53" s="228"/>
      <c r="C53" s="38"/>
      <c r="D53" s="38"/>
      <c r="E53" s="337"/>
      <c r="F53" s="399"/>
      <c r="G53" s="384"/>
      <c r="H53" s="39"/>
      <c r="I53" s="214"/>
      <c r="K53" s="278">
        <f>SUM($H53:H$218)</f>
        <v>0</v>
      </c>
      <c r="O53" s="254"/>
      <c r="P53" s="254"/>
      <c r="Q53" s="272"/>
      <c r="R53" s="254"/>
      <c r="S53" s="254"/>
      <c r="T53" s="254"/>
      <c r="U53" s="254"/>
      <c r="V53" s="254"/>
      <c r="W53" s="254"/>
      <c r="X53" s="254"/>
      <c r="Y53" s="254"/>
      <c r="Z53" s="254"/>
    </row>
    <row r="54" spans="1:26" ht="15">
      <c r="A54" s="112">
        <v>36</v>
      </c>
      <c r="B54" s="228"/>
      <c r="C54" s="38"/>
      <c r="D54" s="38"/>
      <c r="E54" s="337"/>
      <c r="F54" s="399"/>
      <c r="G54" s="384"/>
      <c r="H54" s="39"/>
      <c r="I54" s="214"/>
      <c r="K54" s="278">
        <f>SUM($H54:H$218)</f>
        <v>0</v>
      </c>
      <c r="O54" s="254"/>
      <c r="P54" s="254"/>
      <c r="Q54" s="272"/>
      <c r="R54" s="254"/>
      <c r="S54" s="254"/>
      <c r="T54" s="254"/>
      <c r="U54" s="254"/>
      <c r="V54" s="254"/>
      <c r="W54" s="254"/>
      <c r="X54" s="254"/>
      <c r="Y54" s="254"/>
      <c r="Z54" s="254"/>
    </row>
    <row r="55" spans="1:26" ht="15">
      <c r="A55" s="112">
        <v>37</v>
      </c>
      <c r="B55" s="228"/>
      <c r="C55" s="38"/>
      <c r="D55" s="38"/>
      <c r="E55" s="337"/>
      <c r="F55" s="399"/>
      <c r="G55" s="384"/>
      <c r="H55" s="39"/>
      <c r="I55" s="214"/>
      <c r="K55" s="278">
        <f>SUM($H55:H$218)</f>
        <v>0</v>
      </c>
      <c r="O55" s="254"/>
      <c r="P55" s="254"/>
      <c r="Q55" s="272"/>
      <c r="R55" s="254"/>
      <c r="S55" s="254"/>
      <c r="T55" s="254"/>
      <c r="U55" s="254"/>
      <c r="V55" s="254"/>
      <c r="W55" s="254"/>
      <c r="X55" s="254"/>
      <c r="Y55" s="254"/>
      <c r="Z55" s="254"/>
    </row>
    <row r="56" spans="1:26" ht="15">
      <c r="A56" s="112">
        <v>38</v>
      </c>
      <c r="B56" s="228"/>
      <c r="C56" s="38"/>
      <c r="D56" s="38"/>
      <c r="E56" s="337"/>
      <c r="F56" s="399"/>
      <c r="G56" s="384"/>
      <c r="H56" s="39"/>
      <c r="I56" s="214"/>
      <c r="K56" s="278">
        <f>SUM($H56:H$218)</f>
        <v>0</v>
      </c>
      <c r="O56" s="254"/>
      <c r="P56" s="254"/>
      <c r="Q56" s="272"/>
      <c r="R56" s="254"/>
      <c r="S56" s="254"/>
      <c r="T56" s="254"/>
      <c r="U56" s="254"/>
      <c r="V56" s="254"/>
      <c r="W56" s="254"/>
      <c r="X56" s="254"/>
      <c r="Y56" s="254"/>
      <c r="Z56" s="254"/>
    </row>
    <row r="57" spans="1:26" ht="15">
      <c r="A57" s="112">
        <v>39</v>
      </c>
      <c r="B57" s="228"/>
      <c r="C57" s="38"/>
      <c r="D57" s="38"/>
      <c r="E57" s="337"/>
      <c r="F57" s="399"/>
      <c r="G57" s="384"/>
      <c r="H57" s="39"/>
      <c r="I57" s="214"/>
      <c r="K57" s="278">
        <f>SUM($H57:H$218)</f>
        <v>0</v>
      </c>
      <c r="O57" s="254"/>
      <c r="P57" s="254"/>
      <c r="Q57" s="272"/>
      <c r="R57" s="254"/>
      <c r="S57" s="254"/>
      <c r="T57" s="254"/>
      <c r="U57" s="254"/>
      <c r="V57" s="254"/>
      <c r="W57" s="254"/>
      <c r="X57" s="254"/>
      <c r="Y57" s="254"/>
      <c r="Z57" s="254"/>
    </row>
    <row r="58" spans="1:26" ht="15">
      <c r="A58" s="112">
        <v>40</v>
      </c>
      <c r="B58" s="228"/>
      <c r="C58" s="38"/>
      <c r="D58" s="38"/>
      <c r="E58" s="337"/>
      <c r="F58" s="399"/>
      <c r="G58" s="384"/>
      <c r="H58" s="39"/>
      <c r="I58" s="214"/>
      <c r="K58" s="278">
        <f>SUM($H58:H$218)</f>
        <v>0</v>
      </c>
      <c r="O58" s="254"/>
      <c r="P58" s="254"/>
      <c r="Q58" s="272"/>
      <c r="R58" s="254"/>
      <c r="S58" s="254"/>
      <c r="T58" s="254"/>
      <c r="U58" s="254"/>
      <c r="V58" s="254"/>
      <c r="W58" s="254"/>
      <c r="X58" s="254"/>
      <c r="Y58" s="254"/>
      <c r="Z58" s="254"/>
    </row>
    <row r="59" spans="1:26" ht="15">
      <c r="A59" s="112">
        <v>41</v>
      </c>
      <c r="B59" s="228"/>
      <c r="C59" s="38"/>
      <c r="D59" s="38"/>
      <c r="E59" s="337"/>
      <c r="F59" s="399"/>
      <c r="G59" s="384"/>
      <c r="H59" s="39"/>
      <c r="I59" s="214"/>
      <c r="K59" s="278">
        <f>SUM($H59:H$218)</f>
        <v>0</v>
      </c>
      <c r="O59" s="254"/>
      <c r="P59" s="254"/>
      <c r="Q59" s="272"/>
      <c r="R59" s="254"/>
      <c r="S59" s="254"/>
      <c r="T59" s="254"/>
      <c r="U59" s="254"/>
      <c r="V59" s="254"/>
      <c r="W59" s="254"/>
      <c r="X59" s="254"/>
      <c r="Y59" s="254"/>
      <c r="Z59" s="254"/>
    </row>
    <row r="60" spans="1:26" ht="15">
      <c r="A60" s="112">
        <v>42</v>
      </c>
      <c r="B60" s="228"/>
      <c r="C60" s="38"/>
      <c r="D60" s="38"/>
      <c r="E60" s="337"/>
      <c r="F60" s="399"/>
      <c r="G60" s="384"/>
      <c r="H60" s="39"/>
      <c r="I60" s="214"/>
      <c r="K60" s="278">
        <f>SUM($H60:H$218)</f>
        <v>0</v>
      </c>
      <c r="O60" s="254"/>
      <c r="P60" s="254"/>
      <c r="Q60" s="272"/>
      <c r="R60" s="254"/>
      <c r="S60" s="254"/>
      <c r="T60" s="254"/>
      <c r="U60" s="254"/>
      <c r="V60" s="254"/>
      <c r="W60" s="254"/>
      <c r="X60" s="254"/>
      <c r="Y60" s="254"/>
      <c r="Z60" s="254"/>
    </row>
    <row r="61" spans="1:26" ht="15">
      <c r="A61" s="112">
        <v>43</v>
      </c>
      <c r="B61" s="228"/>
      <c r="C61" s="38"/>
      <c r="D61" s="38"/>
      <c r="E61" s="337"/>
      <c r="F61" s="399"/>
      <c r="G61" s="384"/>
      <c r="H61" s="39"/>
      <c r="I61" s="214"/>
      <c r="K61" s="278">
        <f>SUM($H61:H$218)</f>
        <v>0</v>
      </c>
      <c r="O61" s="254"/>
      <c r="P61" s="254"/>
      <c r="Q61" s="272"/>
      <c r="R61" s="254"/>
      <c r="S61" s="254"/>
      <c r="T61" s="254"/>
      <c r="U61" s="254"/>
      <c r="V61" s="254"/>
      <c r="W61" s="254"/>
      <c r="X61" s="254"/>
      <c r="Y61" s="254"/>
      <c r="Z61" s="254"/>
    </row>
    <row r="62" spans="1:26" ht="15">
      <c r="A62" s="112">
        <v>44</v>
      </c>
      <c r="B62" s="228"/>
      <c r="C62" s="38"/>
      <c r="D62" s="38"/>
      <c r="E62" s="337"/>
      <c r="F62" s="399"/>
      <c r="G62" s="384"/>
      <c r="H62" s="39"/>
      <c r="I62" s="214"/>
      <c r="K62" s="278">
        <f>SUM($H62:H$218)</f>
        <v>0</v>
      </c>
      <c r="O62" s="254"/>
      <c r="P62" s="254"/>
      <c r="Q62" s="272"/>
      <c r="R62" s="254"/>
      <c r="S62" s="254"/>
      <c r="T62" s="254"/>
      <c r="U62" s="254"/>
      <c r="V62" s="254"/>
      <c r="W62" s="254"/>
      <c r="X62" s="254"/>
      <c r="Y62" s="254"/>
      <c r="Z62" s="254"/>
    </row>
    <row r="63" spans="1:26" ht="15">
      <c r="A63" s="112">
        <v>45</v>
      </c>
      <c r="B63" s="228"/>
      <c r="C63" s="38"/>
      <c r="D63" s="38"/>
      <c r="E63" s="337"/>
      <c r="F63" s="399"/>
      <c r="G63" s="384"/>
      <c r="H63" s="39"/>
      <c r="I63" s="214"/>
      <c r="K63" s="278">
        <f>SUM($H63:H$218)</f>
        <v>0</v>
      </c>
      <c r="O63" s="254"/>
      <c r="P63" s="254"/>
      <c r="Q63" s="272"/>
      <c r="R63" s="254"/>
      <c r="S63" s="254"/>
      <c r="T63" s="254"/>
      <c r="U63" s="254"/>
      <c r="V63" s="254"/>
      <c r="W63" s="254"/>
      <c r="X63" s="254"/>
      <c r="Y63" s="254"/>
      <c r="Z63" s="254"/>
    </row>
    <row r="64" spans="1:26" ht="15">
      <c r="A64" s="112">
        <v>46</v>
      </c>
      <c r="B64" s="228"/>
      <c r="C64" s="38"/>
      <c r="D64" s="38"/>
      <c r="E64" s="337"/>
      <c r="F64" s="399"/>
      <c r="G64" s="384"/>
      <c r="H64" s="39"/>
      <c r="I64" s="214"/>
      <c r="K64" s="278">
        <f>SUM($H64:H$218)</f>
        <v>0</v>
      </c>
      <c r="O64" s="254"/>
      <c r="P64" s="254"/>
      <c r="Q64" s="272"/>
      <c r="R64" s="254"/>
      <c r="S64" s="254"/>
      <c r="T64" s="254"/>
      <c r="U64" s="254"/>
      <c r="V64" s="254"/>
      <c r="W64" s="254"/>
      <c r="X64" s="254"/>
      <c r="Y64" s="254"/>
      <c r="Z64" s="254"/>
    </row>
    <row r="65" spans="1:26" ht="15">
      <c r="A65" s="112">
        <v>47</v>
      </c>
      <c r="B65" s="228"/>
      <c r="C65" s="38"/>
      <c r="D65" s="38"/>
      <c r="E65" s="337"/>
      <c r="F65" s="399"/>
      <c r="G65" s="384"/>
      <c r="H65" s="39"/>
      <c r="I65" s="214"/>
      <c r="K65" s="278">
        <f>SUM($H65:H$218)</f>
        <v>0</v>
      </c>
      <c r="O65" s="254"/>
      <c r="P65" s="254"/>
      <c r="Q65" s="272"/>
      <c r="R65" s="254"/>
      <c r="S65" s="254"/>
      <c r="T65" s="254"/>
      <c r="U65" s="254"/>
      <c r="V65" s="254"/>
      <c r="W65" s="254"/>
      <c r="X65" s="254"/>
      <c r="Y65" s="254"/>
      <c r="Z65" s="254"/>
    </row>
    <row r="66" spans="1:26" ht="15">
      <c r="A66" s="112">
        <v>48</v>
      </c>
      <c r="B66" s="228"/>
      <c r="C66" s="38"/>
      <c r="D66" s="38"/>
      <c r="E66" s="337"/>
      <c r="F66" s="399"/>
      <c r="G66" s="384"/>
      <c r="H66" s="39"/>
      <c r="I66" s="214"/>
      <c r="K66" s="278">
        <f>SUM($H66:H$218)</f>
        <v>0</v>
      </c>
      <c r="O66" s="254"/>
      <c r="P66" s="254"/>
      <c r="Q66" s="272"/>
      <c r="R66" s="254"/>
      <c r="S66" s="254"/>
      <c r="T66" s="254"/>
      <c r="U66" s="254"/>
      <c r="V66" s="254"/>
      <c r="W66" s="254"/>
      <c r="X66" s="254"/>
      <c r="Y66" s="254"/>
      <c r="Z66" s="254"/>
    </row>
    <row r="67" spans="1:26" ht="15">
      <c r="A67" s="112">
        <v>49</v>
      </c>
      <c r="B67" s="228"/>
      <c r="C67" s="38"/>
      <c r="D67" s="38"/>
      <c r="E67" s="337"/>
      <c r="F67" s="399"/>
      <c r="G67" s="384"/>
      <c r="H67" s="39"/>
      <c r="I67" s="214"/>
      <c r="K67" s="278">
        <f>SUM($H67:H$218)</f>
        <v>0</v>
      </c>
      <c r="O67" s="254"/>
      <c r="P67" s="254"/>
      <c r="Q67" s="272"/>
      <c r="R67" s="254"/>
      <c r="S67" s="254"/>
      <c r="T67" s="254"/>
      <c r="U67" s="254"/>
      <c r="V67" s="254"/>
      <c r="W67" s="254"/>
      <c r="X67" s="254"/>
      <c r="Y67" s="254"/>
      <c r="Z67" s="254"/>
    </row>
    <row r="68" spans="1:26" ht="15">
      <c r="A68" s="112">
        <v>50</v>
      </c>
      <c r="B68" s="228"/>
      <c r="C68" s="38"/>
      <c r="D68" s="38"/>
      <c r="E68" s="337"/>
      <c r="F68" s="399"/>
      <c r="G68" s="384"/>
      <c r="H68" s="39"/>
      <c r="I68" s="214"/>
      <c r="K68" s="278">
        <f>SUM($H68:H$218)</f>
        <v>0</v>
      </c>
      <c r="O68" s="254"/>
      <c r="P68" s="254"/>
      <c r="Q68" s="272"/>
      <c r="R68" s="254"/>
      <c r="S68" s="254"/>
      <c r="T68" s="254"/>
      <c r="U68" s="254"/>
      <c r="V68" s="254"/>
      <c r="W68" s="254"/>
      <c r="X68" s="254"/>
      <c r="Y68" s="254"/>
      <c r="Z68" s="254"/>
    </row>
    <row r="69" spans="1:26" ht="15">
      <c r="A69" s="112">
        <v>51</v>
      </c>
      <c r="B69" s="228"/>
      <c r="C69" s="38"/>
      <c r="D69" s="38"/>
      <c r="E69" s="337"/>
      <c r="F69" s="399"/>
      <c r="G69" s="384"/>
      <c r="H69" s="39"/>
      <c r="I69" s="214"/>
      <c r="K69" s="278">
        <f>SUM($H69:H$218)</f>
        <v>0</v>
      </c>
      <c r="O69" s="254"/>
      <c r="P69" s="254"/>
      <c r="Q69" s="272"/>
      <c r="R69" s="254"/>
      <c r="S69" s="254"/>
      <c r="T69" s="254"/>
      <c r="U69" s="254"/>
      <c r="V69" s="254"/>
      <c r="W69" s="254"/>
      <c r="X69" s="254"/>
      <c r="Y69" s="254"/>
      <c r="Z69" s="254"/>
    </row>
    <row r="70" spans="1:26" ht="15">
      <c r="A70" s="112">
        <v>52</v>
      </c>
      <c r="B70" s="228"/>
      <c r="C70" s="38"/>
      <c r="D70" s="38"/>
      <c r="E70" s="337"/>
      <c r="F70" s="399"/>
      <c r="G70" s="384"/>
      <c r="H70" s="39"/>
      <c r="I70" s="214"/>
      <c r="K70" s="278">
        <f>SUM($H70:H$218)</f>
        <v>0</v>
      </c>
      <c r="O70" s="254"/>
      <c r="P70" s="254"/>
      <c r="Q70" s="272"/>
      <c r="R70" s="254"/>
      <c r="S70" s="254"/>
      <c r="T70" s="254"/>
      <c r="U70" s="254"/>
      <c r="V70" s="254"/>
      <c r="W70" s="254"/>
      <c r="X70" s="254"/>
      <c r="Y70" s="254"/>
      <c r="Z70" s="254"/>
    </row>
    <row r="71" spans="1:26" ht="15">
      <c r="A71" s="112">
        <v>53</v>
      </c>
      <c r="B71" s="228"/>
      <c r="C71" s="38"/>
      <c r="D71" s="38"/>
      <c r="E71" s="337"/>
      <c r="F71" s="399"/>
      <c r="G71" s="384"/>
      <c r="H71" s="39"/>
      <c r="I71" s="214"/>
      <c r="K71" s="278">
        <f>SUM($H71:H$218)</f>
        <v>0</v>
      </c>
      <c r="O71" s="254"/>
      <c r="P71" s="254"/>
      <c r="Q71" s="272"/>
      <c r="R71" s="254"/>
      <c r="S71" s="254"/>
      <c r="T71" s="254"/>
      <c r="U71" s="254"/>
      <c r="V71" s="254"/>
      <c r="W71" s="254"/>
      <c r="X71" s="254"/>
      <c r="Y71" s="254"/>
      <c r="Z71" s="254"/>
    </row>
    <row r="72" spans="1:26" ht="15">
      <c r="A72" s="112">
        <v>54</v>
      </c>
      <c r="B72" s="228"/>
      <c r="C72" s="38"/>
      <c r="D72" s="38"/>
      <c r="E72" s="337"/>
      <c r="F72" s="399"/>
      <c r="G72" s="384"/>
      <c r="H72" s="39"/>
      <c r="I72" s="214"/>
      <c r="K72" s="278">
        <f>SUM($H72:H$218)</f>
        <v>0</v>
      </c>
      <c r="O72" s="254"/>
      <c r="P72" s="254"/>
      <c r="Q72" s="272"/>
      <c r="R72" s="254"/>
      <c r="S72" s="254"/>
      <c r="T72" s="254"/>
      <c r="U72" s="254"/>
      <c r="V72" s="254"/>
      <c r="W72" s="254"/>
      <c r="X72" s="254"/>
      <c r="Y72" s="254"/>
      <c r="Z72" s="254"/>
    </row>
    <row r="73" spans="1:26" ht="15">
      <c r="A73" s="112">
        <v>55</v>
      </c>
      <c r="B73" s="228"/>
      <c r="C73" s="38"/>
      <c r="D73" s="38"/>
      <c r="E73" s="337"/>
      <c r="F73" s="399"/>
      <c r="G73" s="384"/>
      <c r="H73" s="39"/>
      <c r="I73" s="214"/>
      <c r="K73" s="278">
        <f>SUM($H73:H$218)</f>
        <v>0</v>
      </c>
      <c r="O73" s="254"/>
      <c r="P73" s="254"/>
      <c r="Q73" s="272"/>
      <c r="R73" s="254"/>
      <c r="S73" s="254"/>
      <c r="T73" s="254"/>
      <c r="U73" s="254"/>
      <c r="V73" s="254"/>
      <c r="W73" s="254"/>
      <c r="X73" s="254"/>
      <c r="Y73" s="254"/>
      <c r="Z73" s="254"/>
    </row>
    <row r="74" spans="1:26" ht="15">
      <c r="A74" s="112">
        <v>56</v>
      </c>
      <c r="B74" s="228"/>
      <c r="C74" s="38"/>
      <c r="D74" s="38"/>
      <c r="E74" s="337"/>
      <c r="F74" s="399"/>
      <c r="G74" s="384"/>
      <c r="H74" s="39"/>
      <c r="I74" s="214"/>
      <c r="K74" s="278">
        <f>SUM($H74:H$218)</f>
        <v>0</v>
      </c>
      <c r="O74" s="254"/>
      <c r="P74" s="254"/>
      <c r="Q74" s="272"/>
      <c r="R74" s="254"/>
      <c r="S74" s="254"/>
      <c r="T74" s="254"/>
      <c r="U74" s="254"/>
      <c r="V74" s="254"/>
      <c r="W74" s="254"/>
      <c r="X74" s="254"/>
      <c r="Y74" s="254"/>
      <c r="Z74" s="254"/>
    </row>
    <row r="75" spans="1:26" ht="15">
      <c r="A75" s="112">
        <v>57</v>
      </c>
      <c r="B75" s="228"/>
      <c r="C75" s="38"/>
      <c r="D75" s="38"/>
      <c r="E75" s="337"/>
      <c r="F75" s="399"/>
      <c r="G75" s="384"/>
      <c r="H75" s="39"/>
      <c r="I75" s="214"/>
      <c r="K75" s="278">
        <f>SUM($H75:H$218)</f>
        <v>0</v>
      </c>
      <c r="O75" s="254"/>
      <c r="P75" s="254"/>
      <c r="Q75" s="272"/>
      <c r="R75" s="254"/>
      <c r="S75" s="254"/>
      <c r="T75" s="254"/>
      <c r="U75" s="254"/>
      <c r="V75" s="254"/>
      <c r="W75" s="254"/>
      <c r="X75" s="254"/>
      <c r="Y75" s="254"/>
      <c r="Z75" s="254"/>
    </row>
    <row r="76" spans="1:26" ht="15">
      <c r="A76" s="112">
        <v>58</v>
      </c>
      <c r="B76" s="228"/>
      <c r="C76" s="38"/>
      <c r="D76" s="38"/>
      <c r="E76" s="337"/>
      <c r="F76" s="399"/>
      <c r="G76" s="384"/>
      <c r="H76" s="39"/>
      <c r="I76" s="214"/>
      <c r="K76" s="278">
        <f>SUM($H76:H$218)</f>
        <v>0</v>
      </c>
      <c r="O76" s="254"/>
      <c r="P76" s="254"/>
      <c r="Q76" s="272"/>
      <c r="R76" s="254"/>
      <c r="S76" s="254"/>
      <c r="T76" s="254"/>
      <c r="U76" s="254"/>
      <c r="V76" s="254"/>
      <c r="W76" s="254"/>
      <c r="X76" s="254"/>
      <c r="Y76" s="254"/>
      <c r="Z76" s="254"/>
    </row>
    <row r="77" spans="1:26" ht="15">
      <c r="A77" s="112">
        <v>59</v>
      </c>
      <c r="B77" s="228"/>
      <c r="C77" s="38"/>
      <c r="D77" s="38"/>
      <c r="E77" s="337"/>
      <c r="F77" s="399"/>
      <c r="G77" s="384"/>
      <c r="H77" s="39"/>
      <c r="I77" s="214"/>
      <c r="K77" s="278">
        <f>SUM($H77:H$218)</f>
        <v>0</v>
      </c>
      <c r="O77" s="254"/>
      <c r="P77" s="254"/>
      <c r="Q77" s="272"/>
      <c r="R77" s="254"/>
      <c r="S77" s="254"/>
      <c r="T77" s="254"/>
      <c r="U77" s="254"/>
      <c r="V77" s="254"/>
      <c r="W77" s="254"/>
      <c r="X77" s="254"/>
      <c r="Y77" s="254"/>
      <c r="Z77" s="254"/>
    </row>
    <row r="78" spans="1:26" ht="15">
      <c r="A78" s="112">
        <v>60</v>
      </c>
      <c r="B78" s="228"/>
      <c r="C78" s="38"/>
      <c r="D78" s="38"/>
      <c r="E78" s="337"/>
      <c r="F78" s="399"/>
      <c r="G78" s="384"/>
      <c r="H78" s="39"/>
      <c r="I78" s="214"/>
      <c r="K78" s="278">
        <f>SUM($H78:H$218)</f>
        <v>0</v>
      </c>
      <c r="O78" s="254"/>
      <c r="P78" s="254"/>
      <c r="Q78" s="272"/>
      <c r="R78" s="254"/>
      <c r="S78" s="254"/>
      <c r="T78" s="254"/>
      <c r="U78" s="254"/>
      <c r="V78" s="254"/>
      <c r="W78" s="254"/>
      <c r="X78" s="254"/>
      <c r="Y78" s="254"/>
      <c r="Z78" s="254"/>
    </row>
    <row r="79" spans="1:26" ht="15">
      <c r="A79" s="112">
        <v>61</v>
      </c>
      <c r="B79" s="228"/>
      <c r="C79" s="38"/>
      <c r="D79" s="38"/>
      <c r="E79" s="337"/>
      <c r="F79" s="399"/>
      <c r="G79" s="384"/>
      <c r="H79" s="39"/>
      <c r="I79" s="214"/>
      <c r="K79" s="278">
        <f>SUM($H79:H$218)</f>
        <v>0</v>
      </c>
      <c r="O79" s="254"/>
      <c r="P79" s="254"/>
      <c r="Q79" s="272"/>
      <c r="R79" s="254"/>
      <c r="S79" s="254"/>
      <c r="T79" s="254"/>
      <c r="U79" s="254"/>
      <c r="V79" s="254"/>
      <c r="W79" s="254"/>
      <c r="X79" s="254"/>
      <c r="Y79" s="254"/>
      <c r="Z79" s="254"/>
    </row>
    <row r="80" spans="1:26" ht="15">
      <c r="A80" s="112">
        <v>62</v>
      </c>
      <c r="B80" s="228"/>
      <c r="C80" s="38"/>
      <c r="D80" s="38"/>
      <c r="E80" s="337"/>
      <c r="F80" s="399"/>
      <c r="G80" s="384"/>
      <c r="H80" s="39"/>
      <c r="I80" s="214"/>
      <c r="K80" s="278">
        <f>SUM($H80:H$218)</f>
        <v>0</v>
      </c>
      <c r="O80" s="254"/>
      <c r="P80" s="254"/>
      <c r="Q80" s="272"/>
      <c r="R80" s="254"/>
      <c r="S80" s="254"/>
      <c r="T80" s="254"/>
      <c r="U80" s="254"/>
      <c r="V80" s="254"/>
      <c r="W80" s="254"/>
      <c r="X80" s="254"/>
      <c r="Y80" s="254"/>
      <c r="Z80" s="254"/>
    </row>
    <row r="81" spans="1:26" ht="15">
      <c r="A81" s="112">
        <v>63</v>
      </c>
      <c r="B81" s="228"/>
      <c r="C81" s="38"/>
      <c r="D81" s="38"/>
      <c r="E81" s="337"/>
      <c r="F81" s="399"/>
      <c r="G81" s="384"/>
      <c r="H81" s="39"/>
      <c r="I81" s="214"/>
      <c r="K81" s="278">
        <f>SUM($H81:H$218)</f>
        <v>0</v>
      </c>
      <c r="O81" s="254"/>
      <c r="P81" s="254"/>
      <c r="Q81" s="272"/>
      <c r="R81" s="254"/>
      <c r="S81" s="254"/>
      <c r="T81" s="254"/>
      <c r="U81" s="254"/>
      <c r="V81" s="254"/>
      <c r="W81" s="254"/>
      <c r="X81" s="254"/>
      <c r="Y81" s="254"/>
      <c r="Z81" s="254"/>
    </row>
    <row r="82" spans="1:26" ht="15">
      <c r="A82" s="112">
        <v>64</v>
      </c>
      <c r="B82" s="228"/>
      <c r="C82" s="38"/>
      <c r="D82" s="38"/>
      <c r="E82" s="337"/>
      <c r="F82" s="399"/>
      <c r="G82" s="384"/>
      <c r="H82" s="39"/>
      <c r="I82" s="214"/>
      <c r="K82" s="278">
        <f>SUM($H82:H$218)</f>
        <v>0</v>
      </c>
      <c r="O82" s="254"/>
      <c r="P82" s="254"/>
      <c r="Q82" s="272"/>
      <c r="R82" s="254"/>
      <c r="S82" s="254"/>
      <c r="T82" s="254"/>
      <c r="U82" s="254"/>
      <c r="V82" s="254"/>
      <c r="W82" s="254"/>
      <c r="X82" s="254"/>
      <c r="Y82" s="254"/>
      <c r="Z82" s="254"/>
    </row>
    <row r="83" spans="1:26" ht="15">
      <c r="A83" s="112">
        <v>65</v>
      </c>
      <c r="B83" s="228"/>
      <c r="C83" s="38"/>
      <c r="D83" s="38"/>
      <c r="E83" s="337"/>
      <c r="F83" s="399"/>
      <c r="G83" s="384"/>
      <c r="H83" s="39"/>
      <c r="I83" s="214"/>
      <c r="K83" s="278">
        <f>SUM($H83:H$218)</f>
        <v>0</v>
      </c>
      <c r="O83" s="254"/>
      <c r="P83" s="254"/>
      <c r="Q83" s="272"/>
      <c r="R83" s="254"/>
      <c r="S83" s="254"/>
      <c r="T83" s="254"/>
      <c r="U83" s="254"/>
      <c r="V83" s="254"/>
      <c r="W83" s="254"/>
      <c r="X83" s="254"/>
      <c r="Y83" s="254"/>
      <c r="Z83" s="254"/>
    </row>
    <row r="84" spans="1:26" ht="15">
      <c r="A84" s="112">
        <v>66</v>
      </c>
      <c r="B84" s="228"/>
      <c r="C84" s="38"/>
      <c r="D84" s="38"/>
      <c r="E84" s="337"/>
      <c r="F84" s="399"/>
      <c r="G84" s="384"/>
      <c r="H84" s="39"/>
      <c r="I84" s="214"/>
      <c r="K84" s="278">
        <f>SUM($H84:H$218)</f>
        <v>0</v>
      </c>
      <c r="O84" s="254"/>
      <c r="P84" s="254"/>
      <c r="Q84" s="272"/>
      <c r="R84" s="254"/>
      <c r="S84" s="254"/>
      <c r="T84" s="254"/>
      <c r="U84" s="254"/>
      <c r="V84" s="254"/>
      <c r="W84" s="254"/>
      <c r="X84" s="254"/>
      <c r="Y84" s="254"/>
      <c r="Z84" s="254"/>
    </row>
    <row r="85" spans="1:26" ht="15">
      <c r="A85" s="112">
        <v>67</v>
      </c>
      <c r="B85" s="228"/>
      <c r="C85" s="38"/>
      <c r="D85" s="38"/>
      <c r="E85" s="337"/>
      <c r="F85" s="399"/>
      <c r="G85" s="384"/>
      <c r="H85" s="39"/>
      <c r="I85" s="214"/>
      <c r="K85" s="278">
        <f>SUM($H85:H$218)</f>
        <v>0</v>
      </c>
      <c r="O85" s="254"/>
      <c r="P85" s="254"/>
      <c r="Q85" s="272"/>
      <c r="R85" s="254"/>
      <c r="S85" s="254"/>
      <c r="T85" s="254"/>
      <c r="U85" s="254"/>
      <c r="V85" s="254"/>
      <c r="W85" s="254"/>
      <c r="X85" s="254"/>
      <c r="Y85" s="254"/>
      <c r="Z85" s="254"/>
    </row>
    <row r="86" spans="1:26" ht="15">
      <c r="A86" s="112">
        <v>68</v>
      </c>
      <c r="B86" s="228"/>
      <c r="C86" s="38"/>
      <c r="D86" s="38"/>
      <c r="E86" s="337"/>
      <c r="F86" s="399"/>
      <c r="G86" s="384"/>
      <c r="H86" s="39"/>
      <c r="I86" s="214"/>
      <c r="K86" s="278">
        <f>SUM($H86:H$218)</f>
        <v>0</v>
      </c>
      <c r="O86" s="254"/>
      <c r="P86" s="254"/>
      <c r="Q86" s="272"/>
      <c r="R86" s="254"/>
      <c r="S86" s="254"/>
      <c r="T86" s="254"/>
      <c r="U86" s="254"/>
      <c r="V86" s="254"/>
      <c r="W86" s="254"/>
      <c r="X86" s="254"/>
      <c r="Y86" s="254"/>
      <c r="Z86" s="254"/>
    </row>
    <row r="87" spans="1:26" ht="15">
      <c r="A87" s="112">
        <v>69</v>
      </c>
      <c r="B87" s="228"/>
      <c r="C87" s="38"/>
      <c r="D87" s="38"/>
      <c r="E87" s="337"/>
      <c r="F87" s="399"/>
      <c r="G87" s="384"/>
      <c r="H87" s="39"/>
      <c r="I87" s="214"/>
      <c r="K87" s="278">
        <f>SUM($H87:H$218)</f>
        <v>0</v>
      </c>
      <c r="O87" s="254"/>
      <c r="P87" s="254"/>
      <c r="Q87" s="272"/>
      <c r="R87" s="254"/>
      <c r="S87" s="254"/>
      <c r="T87" s="254"/>
      <c r="U87" s="254"/>
      <c r="V87" s="254"/>
      <c r="W87" s="254"/>
      <c r="X87" s="254"/>
      <c r="Y87" s="254"/>
      <c r="Z87" s="254"/>
    </row>
    <row r="88" spans="1:26" ht="15">
      <c r="A88" s="112">
        <v>70</v>
      </c>
      <c r="B88" s="228"/>
      <c r="C88" s="38"/>
      <c r="D88" s="38"/>
      <c r="E88" s="337"/>
      <c r="F88" s="399"/>
      <c r="G88" s="384"/>
      <c r="H88" s="39"/>
      <c r="I88" s="214"/>
      <c r="K88" s="278">
        <f>SUM($H88:H$218)</f>
        <v>0</v>
      </c>
      <c r="O88" s="254"/>
      <c r="P88" s="254"/>
      <c r="Q88" s="272"/>
      <c r="R88" s="254"/>
      <c r="S88" s="254"/>
      <c r="T88" s="254"/>
      <c r="U88" s="254"/>
      <c r="V88" s="254"/>
      <c r="W88" s="254"/>
      <c r="X88" s="254"/>
      <c r="Y88" s="254"/>
      <c r="Z88" s="254"/>
    </row>
    <row r="89" spans="1:26" ht="15">
      <c r="A89" s="112">
        <v>71</v>
      </c>
      <c r="B89" s="228"/>
      <c r="C89" s="38"/>
      <c r="D89" s="38"/>
      <c r="E89" s="337"/>
      <c r="F89" s="399"/>
      <c r="G89" s="384"/>
      <c r="H89" s="39"/>
      <c r="I89" s="214"/>
      <c r="K89" s="278">
        <f>SUM($H89:H$218)</f>
        <v>0</v>
      </c>
      <c r="O89" s="254"/>
      <c r="P89" s="254"/>
      <c r="Q89" s="272"/>
      <c r="R89" s="254"/>
      <c r="S89" s="254"/>
      <c r="T89" s="254"/>
      <c r="U89" s="254"/>
      <c r="V89" s="254"/>
      <c r="W89" s="254"/>
      <c r="X89" s="254"/>
      <c r="Y89" s="254"/>
      <c r="Z89" s="254"/>
    </row>
    <row r="90" spans="1:26" ht="15">
      <c r="A90" s="112">
        <v>72</v>
      </c>
      <c r="B90" s="228"/>
      <c r="C90" s="38"/>
      <c r="D90" s="38"/>
      <c r="E90" s="337"/>
      <c r="F90" s="399"/>
      <c r="G90" s="384"/>
      <c r="H90" s="39"/>
      <c r="I90" s="214"/>
      <c r="K90" s="278">
        <f>SUM($H90:H$218)</f>
        <v>0</v>
      </c>
      <c r="O90" s="254"/>
      <c r="P90" s="254"/>
      <c r="Q90" s="272"/>
      <c r="R90" s="254"/>
      <c r="S90" s="254"/>
      <c r="T90" s="254"/>
      <c r="U90" s="254"/>
      <c r="V90" s="254"/>
      <c r="W90" s="254"/>
      <c r="X90" s="254"/>
      <c r="Y90" s="254"/>
      <c r="Z90" s="254"/>
    </row>
    <row r="91" spans="1:26" ht="15">
      <c r="A91" s="112">
        <v>73</v>
      </c>
      <c r="B91" s="228"/>
      <c r="C91" s="38"/>
      <c r="D91" s="38"/>
      <c r="E91" s="337"/>
      <c r="F91" s="399"/>
      <c r="G91" s="384"/>
      <c r="H91" s="39"/>
      <c r="I91" s="214"/>
      <c r="K91" s="278">
        <f>SUM($H91:H$218)</f>
        <v>0</v>
      </c>
      <c r="O91" s="254"/>
      <c r="P91" s="254"/>
      <c r="Q91" s="272"/>
      <c r="R91" s="254"/>
      <c r="S91" s="254"/>
      <c r="T91" s="254"/>
      <c r="U91" s="254"/>
      <c r="V91" s="254"/>
      <c r="W91" s="254"/>
      <c r="X91" s="254"/>
      <c r="Y91" s="254"/>
      <c r="Z91" s="254"/>
    </row>
    <row r="92" spans="1:26" ht="15">
      <c r="A92" s="112">
        <v>74</v>
      </c>
      <c r="B92" s="228"/>
      <c r="C92" s="38"/>
      <c r="D92" s="38"/>
      <c r="E92" s="337"/>
      <c r="F92" s="399"/>
      <c r="G92" s="384"/>
      <c r="H92" s="39"/>
      <c r="I92" s="214"/>
      <c r="K92" s="278">
        <f>SUM($H92:H$218)</f>
        <v>0</v>
      </c>
      <c r="O92" s="254"/>
      <c r="P92" s="254"/>
      <c r="Q92" s="272"/>
      <c r="R92" s="254"/>
      <c r="S92" s="254"/>
      <c r="T92" s="254"/>
      <c r="U92" s="254"/>
      <c r="V92" s="254"/>
      <c r="W92" s="254"/>
      <c r="X92" s="254"/>
      <c r="Y92" s="254"/>
      <c r="Z92" s="254"/>
    </row>
    <row r="93" spans="1:26" ht="15">
      <c r="A93" s="112">
        <v>75</v>
      </c>
      <c r="B93" s="228"/>
      <c r="C93" s="38"/>
      <c r="D93" s="38"/>
      <c r="E93" s="337"/>
      <c r="F93" s="399"/>
      <c r="G93" s="384"/>
      <c r="H93" s="39"/>
      <c r="I93" s="214"/>
      <c r="K93" s="278">
        <f>SUM($H93:H$218)</f>
        <v>0</v>
      </c>
      <c r="O93" s="254"/>
      <c r="P93" s="254"/>
      <c r="Q93" s="272"/>
      <c r="R93" s="254"/>
      <c r="S93" s="254"/>
      <c r="T93" s="254"/>
      <c r="U93" s="254"/>
      <c r="V93" s="254"/>
      <c r="W93" s="254"/>
      <c r="X93" s="254"/>
      <c r="Y93" s="254"/>
      <c r="Z93" s="254"/>
    </row>
    <row r="94" spans="1:26" ht="15">
      <c r="A94" s="112">
        <v>76</v>
      </c>
      <c r="B94" s="228"/>
      <c r="C94" s="38"/>
      <c r="D94" s="38"/>
      <c r="E94" s="337"/>
      <c r="F94" s="399"/>
      <c r="G94" s="384"/>
      <c r="H94" s="39"/>
      <c r="I94" s="214"/>
      <c r="K94" s="278">
        <f>SUM($H94:H$218)</f>
        <v>0</v>
      </c>
      <c r="O94" s="254"/>
      <c r="P94" s="254"/>
      <c r="Q94" s="272"/>
      <c r="R94" s="254"/>
      <c r="S94" s="254"/>
      <c r="T94" s="254"/>
      <c r="U94" s="254"/>
      <c r="V94" s="254"/>
      <c r="W94" s="254"/>
      <c r="X94" s="254"/>
      <c r="Y94" s="254"/>
      <c r="Z94" s="254"/>
    </row>
    <row r="95" spans="1:26" ht="15">
      <c r="A95" s="112">
        <v>77</v>
      </c>
      <c r="B95" s="228"/>
      <c r="C95" s="38"/>
      <c r="D95" s="38"/>
      <c r="E95" s="337"/>
      <c r="F95" s="399"/>
      <c r="G95" s="384"/>
      <c r="H95" s="39"/>
      <c r="I95" s="214"/>
      <c r="K95" s="278">
        <f>SUM($H95:H$218)</f>
        <v>0</v>
      </c>
      <c r="O95" s="254"/>
      <c r="P95" s="254"/>
      <c r="Q95" s="272"/>
      <c r="R95" s="254"/>
      <c r="S95" s="254"/>
      <c r="T95" s="254"/>
      <c r="U95" s="254"/>
      <c r="V95" s="254"/>
      <c r="W95" s="254"/>
      <c r="X95" s="254"/>
      <c r="Y95" s="254"/>
      <c r="Z95" s="254"/>
    </row>
    <row r="96" spans="1:26" ht="15">
      <c r="A96" s="112">
        <v>78</v>
      </c>
      <c r="B96" s="228"/>
      <c r="C96" s="38"/>
      <c r="D96" s="38"/>
      <c r="E96" s="337"/>
      <c r="F96" s="399"/>
      <c r="G96" s="384"/>
      <c r="H96" s="39"/>
      <c r="I96" s="214"/>
      <c r="K96" s="278">
        <f>SUM($H96:H$218)</f>
        <v>0</v>
      </c>
      <c r="O96" s="254"/>
      <c r="P96" s="254"/>
      <c r="Q96" s="272"/>
      <c r="R96" s="254"/>
      <c r="S96" s="254"/>
      <c r="T96" s="254"/>
      <c r="U96" s="254"/>
      <c r="V96" s="254"/>
      <c r="W96" s="254"/>
      <c r="X96" s="254"/>
      <c r="Y96" s="254"/>
      <c r="Z96" s="254"/>
    </row>
    <row r="97" spans="1:26" ht="15">
      <c r="A97" s="112">
        <v>79</v>
      </c>
      <c r="B97" s="228"/>
      <c r="C97" s="38"/>
      <c r="D97" s="38"/>
      <c r="E97" s="337"/>
      <c r="F97" s="399"/>
      <c r="G97" s="384"/>
      <c r="H97" s="39"/>
      <c r="I97" s="214"/>
      <c r="K97" s="278">
        <f>SUM($H97:H$218)</f>
        <v>0</v>
      </c>
      <c r="O97" s="254"/>
      <c r="P97" s="254"/>
      <c r="Q97" s="272"/>
      <c r="R97" s="254"/>
      <c r="S97" s="254"/>
      <c r="T97" s="254"/>
      <c r="U97" s="254"/>
      <c r="V97" s="254"/>
      <c r="W97" s="254"/>
      <c r="X97" s="254"/>
      <c r="Y97" s="254"/>
      <c r="Z97" s="254"/>
    </row>
    <row r="98" spans="1:26" ht="15">
      <c r="A98" s="112">
        <v>80</v>
      </c>
      <c r="B98" s="228"/>
      <c r="C98" s="38"/>
      <c r="D98" s="38"/>
      <c r="E98" s="337"/>
      <c r="F98" s="399"/>
      <c r="G98" s="384"/>
      <c r="H98" s="39"/>
      <c r="I98" s="214"/>
      <c r="K98" s="278">
        <f>SUM($H98:H$218)</f>
        <v>0</v>
      </c>
      <c r="O98" s="254"/>
      <c r="P98" s="254"/>
      <c r="Q98" s="272"/>
      <c r="R98" s="254"/>
      <c r="S98" s="254"/>
      <c r="T98" s="254"/>
      <c r="U98" s="254"/>
      <c r="V98" s="254"/>
      <c r="W98" s="254"/>
      <c r="X98" s="254"/>
      <c r="Y98" s="254"/>
      <c r="Z98" s="254"/>
    </row>
    <row r="99" spans="1:26" ht="15">
      <c r="A99" s="112">
        <v>81</v>
      </c>
      <c r="B99" s="228"/>
      <c r="C99" s="38"/>
      <c r="D99" s="38"/>
      <c r="E99" s="337"/>
      <c r="F99" s="399"/>
      <c r="G99" s="384"/>
      <c r="H99" s="39"/>
      <c r="I99" s="214"/>
      <c r="K99" s="278">
        <f>SUM($H99:H$218)</f>
        <v>0</v>
      </c>
      <c r="O99" s="254"/>
      <c r="P99" s="254"/>
      <c r="Q99" s="272"/>
      <c r="R99" s="254"/>
      <c r="S99" s="254"/>
      <c r="T99" s="254"/>
      <c r="U99" s="254"/>
      <c r="V99" s="254"/>
      <c r="W99" s="254"/>
      <c r="X99" s="254"/>
      <c r="Y99" s="254"/>
      <c r="Z99" s="254"/>
    </row>
    <row r="100" spans="1:26" ht="15">
      <c r="A100" s="112">
        <v>82</v>
      </c>
      <c r="B100" s="228"/>
      <c r="C100" s="38"/>
      <c r="D100" s="38"/>
      <c r="E100" s="337"/>
      <c r="F100" s="399"/>
      <c r="G100" s="384"/>
      <c r="H100" s="39"/>
      <c r="I100" s="214"/>
      <c r="K100" s="278">
        <f>SUM($H100:H$218)</f>
        <v>0</v>
      </c>
      <c r="O100" s="254"/>
      <c r="P100" s="254"/>
      <c r="Q100" s="272"/>
      <c r="R100" s="254"/>
      <c r="S100" s="254"/>
      <c r="T100" s="254"/>
      <c r="U100" s="254"/>
      <c r="V100" s="254"/>
      <c r="W100" s="254"/>
      <c r="X100" s="254"/>
      <c r="Y100" s="254"/>
      <c r="Z100" s="254"/>
    </row>
    <row r="101" spans="1:26" ht="15">
      <c r="A101" s="112">
        <v>83</v>
      </c>
      <c r="B101" s="228"/>
      <c r="C101" s="38"/>
      <c r="D101" s="38"/>
      <c r="E101" s="337"/>
      <c r="F101" s="399"/>
      <c r="G101" s="384"/>
      <c r="H101" s="39"/>
      <c r="I101" s="214"/>
      <c r="K101" s="278">
        <f>SUM($H101:H$218)</f>
        <v>0</v>
      </c>
      <c r="O101" s="254"/>
      <c r="P101" s="254"/>
      <c r="Q101" s="272"/>
      <c r="R101" s="254"/>
      <c r="S101" s="254"/>
      <c r="T101" s="254"/>
      <c r="U101" s="254"/>
      <c r="V101" s="254"/>
      <c r="W101" s="254"/>
      <c r="X101" s="254"/>
      <c r="Y101" s="254"/>
      <c r="Z101" s="254"/>
    </row>
    <row r="102" spans="1:26" ht="15">
      <c r="A102" s="112">
        <v>84</v>
      </c>
      <c r="B102" s="228"/>
      <c r="C102" s="38"/>
      <c r="D102" s="38"/>
      <c r="E102" s="337"/>
      <c r="F102" s="399"/>
      <c r="G102" s="384"/>
      <c r="H102" s="39"/>
      <c r="I102" s="214"/>
      <c r="K102" s="278">
        <f>SUM($H102:H$218)</f>
        <v>0</v>
      </c>
      <c r="O102" s="254"/>
      <c r="P102" s="254"/>
      <c r="Q102" s="272"/>
      <c r="R102" s="254"/>
      <c r="S102" s="254"/>
      <c r="T102" s="254"/>
      <c r="U102" s="254"/>
      <c r="V102" s="254"/>
      <c r="W102" s="254"/>
      <c r="X102" s="254"/>
      <c r="Y102" s="254"/>
      <c r="Z102" s="254"/>
    </row>
    <row r="103" spans="1:26" ht="15">
      <c r="A103" s="112">
        <v>85</v>
      </c>
      <c r="B103" s="228"/>
      <c r="C103" s="38"/>
      <c r="D103" s="38"/>
      <c r="E103" s="337"/>
      <c r="F103" s="399"/>
      <c r="G103" s="384"/>
      <c r="H103" s="39"/>
      <c r="I103" s="214"/>
      <c r="K103" s="278">
        <f>SUM($H103:H$218)</f>
        <v>0</v>
      </c>
      <c r="O103" s="254"/>
      <c r="P103" s="254"/>
      <c r="Q103" s="272"/>
      <c r="R103" s="254"/>
      <c r="S103" s="254"/>
      <c r="T103" s="254"/>
      <c r="U103" s="254"/>
      <c r="V103" s="254"/>
      <c r="W103" s="254"/>
      <c r="X103" s="254"/>
      <c r="Y103" s="254"/>
      <c r="Z103" s="254"/>
    </row>
    <row r="104" spans="1:26" ht="15">
      <c r="A104" s="112">
        <v>86</v>
      </c>
      <c r="B104" s="228"/>
      <c r="C104" s="38"/>
      <c r="D104" s="38"/>
      <c r="E104" s="337"/>
      <c r="F104" s="399"/>
      <c r="G104" s="384"/>
      <c r="H104" s="39"/>
      <c r="I104" s="214"/>
      <c r="K104" s="278">
        <f>SUM($H104:H$218)</f>
        <v>0</v>
      </c>
      <c r="O104" s="254"/>
      <c r="P104" s="254"/>
      <c r="Q104" s="272"/>
      <c r="R104" s="254"/>
      <c r="S104" s="254"/>
      <c r="T104" s="254"/>
      <c r="U104" s="254"/>
      <c r="V104" s="254"/>
      <c r="W104" s="254"/>
      <c r="X104" s="254"/>
      <c r="Y104" s="254"/>
      <c r="Z104" s="254"/>
    </row>
    <row r="105" spans="1:26" ht="15">
      <c r="A105" s="112">
        <v>87</v>
      </c>
      <c r="B105" s="228"/>
      <c r="C105" s="38"/>
      <c r="D105" s="38"/>
      <c r="E105" s="337"/>
      <c r="F105" s="399"/>
      <c r="G105" s="384"/>
      <c r="H105" s="39"/>
      <c r="I105" s="214"/>
      <c r="K105" s="278">
        <f>SUM($H105:H$218)</f>
        <v>0</v>
      </c>
      <c r="O105" s="254"/>
      <c r="P105" s="254"/>
      <c r="Q105" s="272"/>
      <c r="R105" s="254"/>
      <c r="S105" s="254"/>
      <c r="T105" s="254"/>
      <c r="U105" s="254"/>
      <c r="V105" s="254"/>
      <c r="W105" s="254"/>
      <c r="X105" s="254"/>
      <c r="Y105" s="254"/>
      <c r="Z105" s="254"/>
    </row>
    <row r="106" spans="1:26" ht="15">
      <c r="A106" s="112">
        <v>88</v>
      </c>
      <c r="B106" s="228"/>
      <c r="C106" s="38"/>
      <c r="D106" s="38"/>
      <c r="E106" s="337"/>
      <c r="F106" s="399"/>
      <c r="G106" s="384"/>
      <c r="H106" s="39"/>
      <c r="I106" s="214"/>
      <c r="K106" s="278">
        <f>SUM($H106:H$218)</f>
        <v>0</v>
      </c>
      <c r="O106" s="254"/>
      <c r="P106" s="254"/>
      <c r="Q106" s="272"/>
      <c r="R106" s="254"/>
      <c r="S106" s="254"/>
      <c r="T106" s="254"/>
      <c r="U106" s="254"/>
      <c r="V106" s="254"/>
      <c r="W106" s="254"/>
      <c r="X106" s="254"/>
      <c r="Y106" s="254"/>
      <c r="Z106" s="254"/>
    </row>
    <row r="107" spans="1:26" ht="15">
      <c r="A107" s="112">
        <v>89</v>
      </c>
      <c r="B107" s="228"/>
      <c r="C107" s="38"/>
      <c r="D107" s="38"/>
      <c r="E107" s="337"/>
      <c r="F107" s="399"/>
      <c r="G107" s="384"/>
      <c r="H107" s="39"/>
      <c r="I107" s="214"/>
      <c r="K107" s="278">
        <f>SUM($H107:H$218)</f>
        <v>0</v>
      </c>
      <c r="O107" s="254"/>
      <c r="P107" s="254"/>
      <c r="Q107" s="272"/>
      <c r="R107" s="254"/>
      <c r="S107" s="254"/>
      <c r="T107" s="254"/>
      <c r="U107" s="254"/>
      <c r="V107" s="254"/>
      <c r="W107" s="254"/>
      <c r="X107" s="254"/>
      <c r="Y107" s="254"/>
      <c r="Z107" s="254"/>
    </row>
    <row r="108" spans="1:26" ht="15">
      <c r="A108" s="112">
        <v>90</v>
      </c>
      <c r="B108" s="228"/>
      <c r="C108" s="38"/>
      <c r="D108" s="38"/>
      <c r="E108" s="337"/>
      <c r="F108" s="399"/>
      <c r="G108" s="384"/>
      <c r="H108" s="39"/>
      <c r="I108" s="214"/>
      <c r="K108" s="278">
        <f>SUM($H108:H$218)</f>
        <v>0</v>
      </c>
      <c r="O108" s="254"/>
      <c r="P108" s="254"/>
      <c r="Q108" s="272"/>
      <c r="R108" s="254"/>
      <c r="S108" s="254"/>
      <c r="T108" s="254"/>
      <c r="U108" s="254"/>
      <c r="V108" s="254"/>
      <c r="W108" s="254"/>
      <c r="X108" s="254"/>
      <c r="Y108" s="254"/>
      <c r="Z108" s="254"/>
    </row>
    <row r="109" spans="1:26" ht="15">
      <c r="A109" s="112">
        <v>91</v>
      </c>
      <c r="B109" s="228"/>
      <c r="C109" s="38"/>
      <c r="D109" s="38"/>
      <c r="E109" s="337"/>
      <c r="F109" s="399"/>
      <c r="G109" s="384"/>
      <c r="H109" s="39"/>
      <c r="I109" s="214"/>
      <c r="K109" s="278">
        <f>SUM($H109:H$218)</f>
        <v>0</v>
      </c>
      <c r="O109" s="254"/>
      <c r="P109" s="254"/>
      <c r="Q109" s="272"/>
      <c r="R109" s="254"/>
      <c r="S109" s="254"/>
      <c r="T109" s="254"/>
      <c r="U109" s="254"/>
      <c r="V109" s="254"/>
      <c r="W109" s="254"/>
      <c r="X109" s="254"/>
      <c r="Y109" s="254"/>
      <c r="Z109" s="254"/>
    </row>
    <row r="110" spans="1:26" ht="15">
      <c r="A110" s="112">
        <v>92</v>
      </c>
      <c r="B110" s="228"/>
      <c r="C110" s="38"/>
      <c r="D110" s="38"/>
      <c r="E110" s="337"/>
      <c r="F110" s="399"/>
      <c r="G110" s="384"/>
      <c r="H110" s="39"/>
      <c r="I110" s="214"/>
      <c r="K110" s="278">
        <f>SUM($H110:H$218)</f>
        <v>0</v>
      </c>
      <c r="O110" s="254"/>
      <c r="P110" s="254"/>
      <c r="Q110" s="272"/>
      <c r="R110" s="254"/>
      <c r="S110" s="254"/>
      <c r="T110" s="254"/>
      <c r="U110" s="254"/>
      <c r="V110" s="254"/>
      <c r="W110" s="254"/>
      <c r="X110" s="254"/>
      <c r="Y110" s="254"/>
      <c r="Z110" s="254"/>
    </row>
    <row r="111" spans="1:26" ht="15">
      <c r="A111" s="112">
        <v>93</v>
      </c>
      <c r="B111" s="228"/>
      <c r="C111" s="38"/>
      <c r="D111" s="38"/>
      <c r="E111" s="337"/>
      <c r="F111" s="399"/>
      <c r="G111" s="384"/>
      <c r="H111" s="39"/>
      <c r="I111" s="214"/>
      <c r="K111" s="278">
        <f>SUM($H111:H$218)</f>
        <v>0</v>
      </c>
      <c r="O111" s="254"/>
      <c r="P111" s="254"/>
      <c r="Q111" s="272"/>
      <c r="R111" s="254"/>
      <c r="S111" s="254"/>
      <c r="T111" s="254"/>
      <c r="U111" s="254"/>
      <c r="V111" s="254"/>
      <c r="W111" s="254"/>
      <c r="X111" s="254"/>
      <c r="Y111" s="254"/>
      <c r="Z111" s="254"/>
    </row>
    <row r="112" spans="1:26" ht="15">
      <c r="A112" s="112">
        <v>94</v>
      </c>
      <c r="B112" s="228"/>
      <c r="C112" s="38"/>
      <c r="D112" s="38"/>
      <c r="E112" s="337"/>
      <c r="F112" s="399"/>
      <c r="G112" s="384"/>
      <c r="H112" s="39"/>
      <c r="I112" s="214"/>
      <c r="K112" s="278">
        <f>SUM($H112:H$218)</f>
        <v>0</v>
      </c>
      <c r="O112" s="254"/>
      <c r="P112" s="254"/>
      <c r="Q112" s="272"/>
      <c r="R112" s="254"/>
      <c r="S112" s="254"/>
      <c r="T112" s="254"/>
      <c r="U112" s="254"/>
      <c r="V112" s="254"/>
      <c r="W112" s="254"/>
      <c r="X112" s="254"/>
      <c r="Y112" s="254"/>
      <c r="Z112" s="254"/>
    </row>
    <row r="113" spans="1:26" ht="15">
      <c r="A113" s="112">
        <v>95</v>
      </c>
      <c r="B113" s="228"/>
      <c r="C113" s="38"/>
      <c r="D113" s="38"/>
      <c r="E113" s="337"/>
      <c r="F113" s="399"/>
      <c r="G113" s="384"/>
      <c r="H113" s="39"/>
      <c r="I113" s="214"/>
      <c r="K113" s="278">
        <f>SUM($H113:H$218)</f>
        <v>0</v>
      </c>
      <c r="O113" s="254"/>
      <c r="P113" s="254"/>
      <c r="Q113" s="272"/>
      <c r="R113" s="254"/>
      <c r="S113" s="254"/>
      <c r="T113" s="254"/>
      <c r="U113" s="254"/>
      <c r="V113" s="254"/>
      <c r="W113" s="254"/>
      <c r="X113" s="254"/>
      <c r="Y113" s="254"/>
      <c r="Z113" s="254"/>
    </row>
    <row r="114" spans="1:26" ht="15">
      <c r="A114" s="112">
        <v>96</v>
      </c>
      <c r="B114" s="228"/>
      <c r="C114" s="38"/>
      <c r="D114" s="38"/>
      <c r="E114" s="337"/>
      <c r="F114" s="399"/>
      <c r="G114" s="384"/>
      <c r="H114" s="39"/>
      <c r="I114" s="214"/>
      <c r="K114" s="278">
        <f>SUM($H114:H$218)</f>
        <v>0</v>
      </c>
      <c r="O114" s="254"/>
      <c r="P114" s="254"/>
      <c r="Q114" s="272"/>
      <c r="R114" s="254"/>
      <c r="S114" s="254"/>
      <c r="T114" s="254"/>
      <c r="U114" s="254"/>
      <c r="V114" s="254"/>
      <c r="W114" s="254"/>
      <c r="X114" s="254"/>
      <c r="Y114" s="254"/>
      <c r="Z114" s="254"/>
    </row>
    <row r="115" spans="1:26" ht="15">
      <c r="A115" s="112">
        <v>97</v>
      </c>
      <c r="B115" s="228"/>
      <c r="C115" s="38"/>
      <c r="D115" s="38"/>
      <c r="E115" s="337"/>
      <c r="F115" s="399"/>
      <c r="G115" s="384"/>
      <c r="H115" s="39"/>
      <c r="I115" s="214"/>
      <c r="K115" s="278">
        <f>SUM($H115:H$218)</f>
        <v>0</v>
      </c>
      <c r="O115" s="254"/>
      <c r="P115" s="254"/>
      <c r="Q115" s="272"/>
      <c r="R115" s="254"/>
      <c r="S115" s="254"/>
      <c r="T115" s="254"/>
      <c r="U115" s="254"/>
      <c r="V115" s="254"/>
      <c r="W115" s="254"/>
      <c r="X115" s="254"/>
      <c r="Y115" s="254"/>
      <c r="Z115" s="254"/>
    </row>
    <row r="116" spans="1:26" ht="15">
      <c r="A116" s="112">
        <v>98</v>
      </c>
      <c r="B116" s="228"/>
      <c r="C116" s="38"/>
      <c r="D116" s="38"/>
      <c r="E116" s="337"/>
      <c r="F116" s="399"/>
      <c r="G116" s="384"/>
      <c r="H116" s="39"/>
      <c r="I116" s="214"/>
      <c r="K116" s="278">
        <f>SUM($H116:H$218)</f>
        <v>0</v>
      </c>
      <c r="O116" s="254"/>
      <c r="P116" s="254"/>
      <c r="Q116" s="272"/>
      <c r="R116" s="254"/>
      <c r="S116" s="254"/>
      <c r="T116" s="254"/>
      <c r="U116" s="254"/>
      <c r="V116" s="254"/>
      <c r="W116" s="254"/>
      <c r="X116" s="254"/>
      <c r="Y116" s="254"/>
      <c r="Z116" s="254"/>
    </row>
    <row r="117" spans="1:26" ht="15">
      <c r="A117" s="112">
        <v>99</v>
      </c>
      <c r="B117" s="228"/>
      <c r="C117" s="38"/>
      <c r="D117" s="38"/>
      <c r="E117" s="337"/>
      <c r="F117" s="399"/>
      <c r="G117" s="384"/>
      <c r="H117" s="39"/>
      <c r="I117" s="214"/>
      <c r="K117" s="278">
        <f>SUM($H117:H$218)</f>
        <v>0</v>
      </c>
      <c r="O117" s="254"/>
      <c r="P117" s="254"/>
      <c r="Q117" s="272"/>
      <c r="R117" s="254"/>
      <c r="S117" s="254"/>
      <c r="T117" s="254"/>
      <c r="U117" s="254"/>
      <c r="V117" s="254"/>
      <c r="W117" s="254"/>
      <c r="X117" s="254"/>
      <c r="Y117" s="254"/>
      <c r="Z117" s="254"/>
    </row>
    <row r="118" spans="1:26" ht="15">
      <c r="A118" s="112">
        <v>100</v>
      </c>
      <c r="B118" s="228"/>
      <c r="C118" s="38"/>
      <c r="D118" s="38"/>
      <c r="E118" s="337"/>
      <c r="F118" s="399"/>
      <c r="G118" s="384"/>
      <c r="H118" s="39"/>
      <c r="I118" s="214"/>
      <c r="K118" s="278">
        <f>SUM($H118:H$218)</f>
        <v>0</v>
      </c>
      <c r="O118" s="254"/>
      <c r="P118" s="254"/>
      <c r="Q118" s="272"/>
      <c r="R118" s="254"/>
      <c r="S118" s="254"/>
      <c r="T118" s="254"/>
      <c r="U118" s="254"/>
      <c r="V118" s="254"/>
      <c r="W118" s="254"/>
      <c r="X118" s="254"/>
      <c r="Y118" s="254"/>
      <c r="Z118" s="254"/>
    </row>
    <row r="119" spans="1:26" ht="15">
      <c r="A119" s="112">
        <v>101</v>
      </c>
      <c r="B119" s="228"/>
      <c r="C119" s="38"/>
      <c r="D119" s="38"/>
      <c r="E119" s="337"/>
      <c r="F119" s="399"/>
      <c r="G119" s="384"/>
      <c r="H119" s="39"/>
      <c r="I119" s="214"/>
      <c r="K119" s="278">
        <f>SUM($H119:H$218)</f>
        <v>0</v>
      </c>
      <c r="O119" s="254"/>
      <c r="P119" s="254"/>
      <c r="Q119" s="272"/>
      <c r="R119" s="254"/>
      <c r="S119" s="254"/>
      <c r="T119" s="254"/>
      <c r="U119" s="254"/>
      <c r="V119" s="254"/>
      <c r="W119" s="254"/>
      <c r="X119" s="254"/>
      <c r="Y119" s="254"/>
      <c r="Z119" s="254"/>
    </row>
    <row r="120" spans="1:26" ht="15">
      <c r="A120" s="112">
        <v>102</v>
      </c>
      <c r="B120" s="228"/>
      <c r="C120" s="38"/>
      <c r="D120" s="38"/>
      <c r="E120" s="337"/>
      <c r="F120" s="399"/>
      <c r="G120" s="384"/>
      <c r="H120" s="39"/>
      <c r="I120" s="214"/>
      <c r="K120" s="278">
        <f>SUM($H120:H$218)</f>
        <v>0</v>
      </c>
      <c r="O120" s="254"/>
      <c r="P120" s="254"/>
      <c r="Q120" s="272"/>
      <c r="R120" s="254"/>
      <c r="S120" s="254"/>
      <c r="T120" s="254"/>
      <c r="U120" s="254"/>
      <c r="V120" s="254"/>
      <c r="W120" s="254"/>
      <c r="X120" s="254"/>
      <c r="Y120" s="254"/>
      <c r="Z120" s="254"/>
    </row>
    <row r="121" spans="1:26" ht="15">
      <c r="A121" s="112">
        <v>103</v>
      </c>
      <c r="B121" s="228"/>
      <c r="C121" s="38"/>
      <c r="D121" s="38"/>
      <c r="E121" s="337"/>
      <c r="F121" s="399"/>
      <c r="G121" s="384"/>
      <c r="H121" s="39"/>
      <c r="I121" s="214"/>
      <c r="K121" s="278">
        <f>SUM($H121:H$218)</f>
        <v>0</v>
      </c>
      <c r="O121" s="254"/>
      <c r="P121" s="254"/>
      <c r="Q121" s="272"/>
      <c r="R121" s="254"/>
      <c r="S121" s="254"/>
      <c r="T121" s="254"/>
      <c r="U121" s="254"/>
      <c r="V121" s="254"/>
      <c r="W121" s="254"/>
      <c r="X121" s="254"/>
      <c r="Y121" s="254"/>
      <c r="Z121" s="254"/>
    </row>
    <row r="122" spans="1:26" ht="15">
      <c r="A122" s="112">
        <v>104</v>
      </c>
      <c r="B122" s="228"/>
      <c r="C122" s="38"/>
      <c r="D122" s="38"/>
      <c r="E122" s="337"/>
      <c r="F122" s="399"/>
      <c r="G122" s="384"/>
      <c r="H122" s="39"/>
      <c r="I122" s="214"/>
      <c r="K122" s="278">
        <f>SUM($H122:H$218)</f>
        <v>0</v>
      </c>
      <c r="O122" s="254"/>
      <c r="P122" s="254"/>
      <c r="Q122" s="272"/>
      <c r="R122" s="254"/>
      <c r="S122" s="254"/>
      <c r="T122" s="254"/>
      <c r="U122" s="254"/>
      <c r="V122" s="254"/>
      <c r="W122" s="254"/>
      <c r="X122" s="254"/>
      <c r="Y122" s="254"/>
      <c r="Z122" s="254"/>
    </row>
    <row r="123" spans="1:26" ht="15">
      <c r="A123" s="112">
        <v>105</v>
      </c>
      <c r="B123" s="228"/>
      <c r="C123" s="38"/>
      <c r="D123" s="38"/>
      <c r="E123" s="337"/>
      <c r="F123" s="399"/>
      <c r="G123" s="384"/>
      <c r="H123" s="39"/>
      <c r="I123" s="214"/>
      <c r="K123" s="278">
        <f>SUM($H123:H$218)</f>
        <v>0</v>
      </c>
      <c r="O123" s="254"/>
      <c r="P123" s="254"/>
      <c r="Q123" s="272"/>
      <c r="R123" s="254"/>
      <c r="S123" s="254"/>
      <c r="T123" s="254"/>
      <c r="U123" s="254"/>
      <c r="V123" s="254"/>
      <c r="W123" s="254"/>
      <c r="X123" s="254"/>
      <c r="Y123" s="254"/>
      <c r="Z123" s="254"/>
    </row>
    <row r="124" spans="1:26" ht="15">
      <c r="A124" s="112">
        <v>106</v>
      </c>
      <c r="B124" s="228"/>
      <c r="C124" s="38"/>
      <c r="D124" s="38"/>
      <c r="E124" s="337"/>
      <c r="F124" s="399"/>
      <c r="G124" s="384"/>
      <c r="H124" s="39"/>
      <c r="I124" s="214"/>
      <c r="K124" s="278">
        <f>SUM($H124:H$218)</f>
        <v>0</v>
      </c>
      <c r="O124" s="254"/>
      <c r="P124" s="254"/>
      <c r="Q124" s="272"/>
      <c r="R124" s="254"/>
      <c r="S124" s="254"/>
      <c r="T124" s="254"/>
      <c r="U124" s="254"/>
      <c r="V124" s="254"/>
      <c r="W124" s="254"/>
      <c r="X124" s="254"/>
      <c r="Y124" s="254"/>
      <c r="Z124" s="254"/>
    </row>
    <row r="125" spans="1:26" ht="15">
      <c r="A125" s="112">
        <v>107</v>
      </c>
      <c r="B125" s="228"/>
      <c r="C125" s="38"/>
      <c r="D125" s="38"/>
      <c r="E125" s="337"/>
      <c r="F125" s="399"/>
      <c r="G125" s="384"/>
      <c r="H125" s="39"/>
      <c r="I125" s="214"/>
      <c r="K125" s="278">
        <f>SUM($H125:H$218)</f>
        <v>0</v>
      </c>
      <c r="O125" s="254"/>
      <c r="P125" s="254"/>
      <c r="Q125" s="272"/>
      <c r="R125" s="254"/>
      <c r="S125" s="254"/>
      <c r="T125" s="254"/>
      <c r="U125" s="254"/>
      <c r="V125" s="254"/>
      <c r="W125" s="254"/>
      <c r="X125" s="254"/>
      <c r="Y125" s="254"/>
      <c r="Z125" s="254"/>
    </row>
    <row r="126" spans="1:26" ht="15">
      <c r="A126" s="112">
        <v>108</v>
      </c>
      <c r="B126" s="228"/>
      <c r="C126" s="38"/>
      <c r="D126" s="38"/>
      <c r="E126" s="337"/>
      <c r="F126" s="399"/>
      <c r="G126" s="384"/>
      <c r="H126" s="39"/>
      <c r="I126" s="214"/>
      <c r="K126" s="278">
        <f>SUM($H126:H$218)</f>
        <v>0</v>
      </c>
      <c r="O126" s="254"/>
      <c r="P126" s="254"/>
      <c r="Q126" s="272"/>
      <c r="R126" s="254"/>
      <c r="S126" s="254"/>
      <c r="T126" s="254"/>
      <c r="U126" s="254"/>
      <c r="V126" s="254"/>
      <c r="W126" s="254"/>
      <c r="X126" s="254"/>
      <c r="Y126" s="254"/>
      <c r="Z126" s="254"/>
    </row>
    <row r="127" spans="1:26" ht="15">
      <c r="A127" s="112">
        <v>109</v>
      </c>
      <c r="B127" s="228"/>
      <c r="C127" s="38"/>
      <c r="D127" s="38"/>
      <c r="E127" s="337"/>
      <c r="F127" s="399"/>
      <c r="G127" s="384"/>
      <c r="H127" s="39"/>
      <c r="I127" s="214"/>
      <c r="K127" s="278">
        <f>SUM($H127:H$218)</f>
        <v>0</v>
      </c>
      <c r="O127" s="254"/>
      <c r="P127" s="254"/>
      <c r="Q127" s="272"/>
      <c r="R127" s="254"/>
      <c r="S127" s="254"/>
      <c r="T127" s="254"/>
      <c r="U127" s="254"/>
      <c r="V127" s="254"/>
      <c r="W127" s="254"/>
      <c r="X127" s="254"/>
      <c r="Y127" s="254"/>
      <c r="Z127" s="254"/>
    </row>
    <row r="128" spans="1:26" ht="15">
      <c r="A128" s="112">
        <v>110</v>
      </c>
      <c r="B128" s="228"/>
      <c r="C128" s="38"/>
      <c r="D128" s="38"/>
      <c r="E128" s="337"/>
      <c r="F128" s="399"/>
      <c r="G128" s="384"/>
      <c r="H128" s="39"/>
      <c r="I128" s="214"/>
      <c r="K128" s="278">
        <f>SUM($H128:H$218)</f>
        <v>0</v>
      </c>
      <c r="O128" s="254"/>
      <c r="P128" s="254"/>
      <c r="Q128" s="272"/>
      <c r="R128" s="254"/>
      <c r="S128" s="254"/>
      <c r="T128" s="254"/>
      <c r="U128" s="254"/>
      <c r="V128" s="254"/>
      <c r="W128" s="254"/>
      <c r="X128" s="254"/>
      <c r="Y128" s="254"/>
      <c r="Z128" s="254"/>
    </row>
    <row r="129" spans="1:26" ht="15">
      <c r="A129" s="112">
        <v>111</v>
      </c>
      <c r="B129" s="228"/>
      <c r="C129" s="38"/>
      <c r="D129" s="38"/>
      <c r="E129" s="337"/>
      <c r="F129" s="399"/>
      <c r="G129" s="384"/>
      <c r="H129" s="39"/>
      <c r="I129" s="214"/>
      <c r="K129" s="278">
        <f>SUM($H129:H$218)</f>
        <v>0</v>
      </c>
      <c r="O129" s="254"/>
      <c r="P129" s="254"/>
      <c r="Q129" s="272"/>
      <c r="R129" s="254"/>
      <c r="S129" s="254"/>
      <c r="T129" s="254"/>
      <c r="U129" s="254"/>
      <c r="V129" s="254"/>
      <c r="W129" s="254"/>
      <c r="X129" s="254"/>
      <c r="Y129" s="254"/>
      <c r="Z129" s="254"/>
    </row>
    <row r="130" spans="1:26" ht="15">
      <c r="A130" s="112">
        <v>112</v>
      </c>
      <c r="B130" s="228"/>
      <c r="C130" s="38"/>
      <c r="D130" s="38"/>
      <c r="E130" s="337"/>
      <c r="F130" s="399"/>
      <c r="G130" s="384"/>
      <c r="H130" s="39"/>
      <c r="I130" s="214"/>
      <c r="K130" s="278">
        <f>SUM($H130:H$218)</f>
        <v>0</v>
      </c>
      <c r="O130" s="254"/>
      <c r="P130" s="254"/>
      <c r="Q130" s="272"/>
      <c r="R130" s="254"/>
      <c r="S130" s="254"/>
      <c r="T130" s="254"/>
      <c r="U130" s="254"/>
      <c r="V130" s="254"/>
      <c r="W130" s="254"/>
      <c r="X130" s="254"/>
      <c r="Y130" s="254"/>
      <c r="Z130" s="254"/>
    </row>
    <row r="131" spans="1:26" ht="15">
      <c r="A131" s="112">
        <v>113</v>
      </c>
      <c r="B131" s="228"/>
      <c r="C131" s="38"/>
      <c r="D131" s="38"/>
      <c r="E131" s="337"/>
      <c r="F131" s="399"/>
      <c r="G131" s="384"/>
      <c r="H131" s="39"/>
      <c r="I131" s="214"/>
      <c r="K131" s="278">
        <f>SUM($H131:H$218)</f>
        <v>0</v>
      </c>
      <c r="O131" s="254"/>
      <c r="P131" s="254"/>
      <c r="Q131" s="272"/>
      <c r="R131" s="254"/>
      <c r="S131" s="254"/>
      <c r="T131" s="254"/>
      <c r="U131" s="254"/>
      <c r="V131" s="254"/>
      <c r="W131" s="254"/>
      <c r="X131" s="254"/>
      <c r="Y131" s="254"/>
      <c r="Z131" s="254"/>
    </row>
    <row r="132" spans="1:26" ht="15">
      <c r="A132" s="112">
        <v>114</v>
      </c>
      <c r="B132" s="228"/>
      <c r="C132" s="38"/>
      <c r="D132" s="38"/>
      <c r="E132" s="337"/>
      <c r="F132" s="399"/>
      <c r="G132" s="384"/>
      <c r="H132" s="39"/>
      <c r="I132" s="214"/>
      <c r="K132" s="278">
        <f>SUM($H132:H$218)</f>
        <v>0</v>
      </c>
      <c r="O132" s="254"/>
      <c r="P132" s="254"/>
      <c r="Q132" s="272"/>
      <c r="R132" s="254"/>
      <c r="S132" s="254"/>
      <c r="T132" s="254"/>
      <c r="U132" s="254"/>
      <c r="V132" s="254"/>
      <c r="W132" s="254"/>
      <c r="X132" s="254"/>
      <c r="Y132" s="254"/>
      <c r="Z132" s="254"/>
    </row>
    <row r="133" spans="1:26" ht="15">
      <c r="A133" s="112">
        <v>115</v>
      </c>
      <c r="B133" s="228"/>
      <c r="C133" s="38"/>
      <c r="D133" s="38"/>
      <c r="E133" s="337"/>
      <c r="F133" s="399"/>
      <c r="G133" s="384"/>
      <c r="H133" s="39"/>
      <c r="I133" s="214"/>
      <c r="K133" s="278">
        <f>SUM($H133:H$218)</f>
        <v>0</v>
      </c>
      <c r="O133" s="254"/>
      <c r="P133" s="254"/>
      <c r="Q133" s="272"/>
      <c r="R133" s="254"/>
      <c r="S133" s="254"/>
      <c r="T133" s="254"/>
      <c r="U133" s="254"/>
      <c r="V133" s="254"/>
      <c r="W133" s="254"/>
      <c r="X133" s="254"/>
      <c r="Y133" s="254"/>
      <c r="Z133" s="254"/>
    </row>
    <row r="134" spans="1:26" ht="15">
      <c r="A134" s="112">
        <v>116</v>
      </c>
      <c r="B134" s="228"/>
      <c r="C134" s="38"/>
      <c r="D134" s="38"/>
      <c r="E134" s="337"/>
      <c r="F134" s="399"/>
      <c r="G134" s="384"/>
      <c r="H134" s="39"/>
      <c r="I134" s="214"/>
      <c r="K134" s="278">
        <f>SUM($H134:H$218)</f>
        <v>0</v>
      </c>
      <c r="O134" s="254"/>
      <c r="P134" s="254"/>
      <c r="Q134" s="272"/>
      <c r="R134" s="254"/>
      <c r="S134" s="254"/>
      <c r="T134" s="254"/>
      <c r="U134" s="254"/>
      <c r="V134" s="254"/>
      <c r="W134" s="254"/>
      <c r="X134" s="254"/>
      <c r="Y134" s="254"/>
      <c r="Z134" s="254"/>
    </row>
    <row r="135" spans="1:26" ht="15">
      <c r="A135" s="112">
        <v>117</v>
      </c>
      <c r="B135" s="228"/>
      <c r="C135" s="38"/>
      <c r="D135" s="38"/>
      <c r="E135" s="337"/>
      <c r="F135" s="399"/>
      <c r="G135" s="384"/>
      <c r="H135" s="39"/>
      <c r="I135" s="214"/>
      <c r="K135" s="278">
        <f>SUM($H135:H$218)</f>
        <v>0</v>
      </c>
      <c r="O135" s="254"/>
      <c r="P135" s="254"/>
      <c r="Q135" s="272"/>
      <c r="R135" s="254"/>
      <c r="S135" s="254"/>
      <c r="T135" s="254"/>
      <c r="U135" s="254"/>
      <c r="V135" s="254"/>
      <c r="W135" s="254"/>
      <c r="X135" s="254"/>
      <c r="Y135" s="254"/>
      <c r="Z135" s="254"/>
    </row>
    <row r="136" spans="1:26" ht="15">
      <c r="A136" s="112">
        <v>118</v>
      </c>
      <c r="B136" s="228"/>
      <c r="C136" s="38"/>
      <c r="D136" s="38"/>
      <c r="E136" s="337"/>
      <c r="F136" s="399"/>
      <c r="G136" s="384"/>
      <c r="H136" s="39"/>
      <c r="I136" s="214"/>
      <c r="K136" s="278">
        <f>SUM($H136:H$218)</f>
        <v>0</v>
      </c>
      <c r="O136" s="254"/>
      <c r="P136" s="254"/>
      <c r="Q136" s="272"/>
      <c r="R136" s="254"/>
      <c r="S136" s="254"/>
      <c r="T136" s="254"/>
      <c r="U136" s="254"/>
      <c r="V136" s="254"/>
      <c r="W136" s="254"/>
      <c r="X136" s="254"/>
      <c r="Y136" s="254"/>
      <c r="Z136" s="254"/>
    </row>
    <row r="137" spans="1:26" ht="15">
      <c r="A137" s="112">
        <v>119</v>
      </c>
      <c r="B137" s="228"/>
      <c r="C137" s="38"/>
      <c r="D137" s="38"/>
      <c r="E137" s="337"/>
      <c r="F137" s="399"/>
      <c r="G137" s="384"/>
      <c r="H137" s="39"/>
      <c r="I137" s="214"/>
      <c r="K137" s="278">
        <f>SUM($H137:H$218)</f>
        <v>0</v>
      </c>
      <c r="O137" s="254"/>
      <c r="P137" s="254"/>
      <c r="Q137" s="272"/>
      <c r="R137" s="254"/>
      <c r="S137" s="254"/>
      <c r="T137" s="254"/>
      <c r="U137" s="254"/>
      <c r="V137" s="254"/>
      <c r="W137" s="254"/>
      <c r="X137" s="254"/>
      <c r="Y137" s="254"/>
      <c r="Z137" s="254"/>
    </row>
    <row r="138" spans="1:26" ht="15">
      <c r="A138" s="112">
        <v>120</v>
      </c>
      <c r="B138" s="228"/>
      <c r="C138" s="38"/>
      <c r="D138" s="38"/>
      <c r="E138" s="337"/>
      <c r="F138" s="399"/>
      <c r="G138" s="384"/>
      <c r="H138" s="39"/>
      <c r="I138" s="214"/>
      <c r="K138" s="278">
        <f>SUM($H138:H$218)</f>
        <v>0</v>
      </c>
      <c r="O138" s="254"/>
      <c r="P138" s="254"/>
      <c r="Q138" s="272"/>
      <c r="R138" s="254"/>
      <c r="S138" s="254"/>
      <c r="T138" s="254"/>
      <c r="U138" s="254"/>
      <c r="V138" s="254"/>
      <c r="W138" s="254"/>
      <c r="X138" s="254"/>
      <c r="Y138" s="254"/>
      <c r="Z138" s="254"/>
    </row>
    <row r="139" spans="1:26" ht="15">
      <c r="A139" s="112">
        <v>121</v>
      </c>
      <c r="B139" s="228"/>
      <c r="C139" s="38"/>
      <c r="D139" s="38"/>
      <c r="E139" s="337"/>
      <c r="F139" s="399"/>
      <c r="G139" s="384"/>
      <c r="H139" s="39"/>
      <c r="I139" s="214"/>
      <c r="K139" s="278">
        <f>SUM($H139:H$218)</f>
        <v>0</v>
      </c>
      <c r="O139" s="254"/>
      <c r="P139" s="254"/>
      <c r="Q139" s="272"/>
      <c r="R139" s="254"/>
      <c r="S139" s="254"/>
      <c r="T139" s="254"/>
      <c r="U139" s="254"/>
      <c r="V139" s="254"/>
      <c r="W139" s="254"/>
      <c r="X139" s="254"/>
      <c r="Y139" s="254"/>
      <c r="Z139" s="254"/>
    </row>
    <row r="140" spans="1:26" ht="15">
      <c r="A140" s="112">
        <v>122</v>
      </c>
      <c r="B140" s="228"/>
      <c r="C140" s="38"/>
      <c r="D140" s="38"/>
      <c r="E140" s="337"/>
      <c r="F140" s="399"/>
      <c r="G140" s="384"/>
      <c r="H140" s="39"/>
      <c r="I140" s="214"/>
      <c r="K140" s="278">
        <f>SUM($H140:H$218)</f>
        <v>0</v>
      </c>
      <c r="O140" s="254"/>
      <c r="P140" s="254"/>
      <c r="Q140" s="272"/>
      <c r="R140" s="254"/>
      <c r="S140" s="254"/>
      <c r="T140" s="254"/>
      <c r="U140" s="254"/>
      <c r="V140" s="254"/>
      <c r="W140" s="254"/>
      <c r="X140" s="254"/>
      <c r="Y140" s="254"/>
      <c r="Z140" s="254"/>
    </row>
    <row r="141" spans="1:26" ht="15">
      <c r="A141" s="112">
        <v>123</v>
      </c>
      <c r="B141" s="228"/>
      <c r="C141" s="38"/>
      <c r="D141" s="38"/>
      <c r="E141" s="337"/>
      <c r="F141" s="399"/>
      <c r="G141" s="384"/>
      <c r="H141" s="39"/>
      <c r="I141" s="214"/>
      <c r="K141" s="278">
        <f>SUM($H141:H$218)</f>
        <v>0</v>
      </c>
      <c r="O141" s="254"/>
      <c r="P141" s="254"/>
      <c r="Q141" s="272"/>
      <c r="R141" s="254"/>
      <c r="S141" s="254"/>
      <c r="T141" s="254"/>
      <c r="U141" s="254"/>
      <c r="V141" s="254"/>
      <c r="W141" s="254"/>
      <c r="X141" s="254"/>
      <c r="Y141" s="254"/>
      <c r="Z141" s="254"/>
    </row>
    <row r="142" spans="1:26" ht="15">
      <c r="A142" s="112">
        <v>124</v>
      </c>
      <c r="B142" s="228"/>
      <c r="C142" s="38"/>
      <c r="D142" s="38"/>
      <c r="E142" s="337"/>
      <c r="F142" s="399"/>
      <c r="G142" s="384"/>
      <c r="H142" s="39"/>
      <c r="I142" s="214"/>
      <c r="K142" s="278">
        <f>SUM($H142:H$218)</f>
        <v>0</v>
      </c>
      <c r="O142" s="254"/>
      <c r="P142" s="254"/>
      <c r="Q142" s="272"/>
      <c r="R142" s="254"/>
      <c r="S142" s="254"/>
      <c r="T142" s="254"/>
      <c r="U142" s="254"/>
      <c r="V142" s="254"/>
      <c r="W142" s="254"/>
      <c r="X142" s="254"/>
      <c r="Y142" s="254"/>
      <c r="Z142" s="254"/>
    </row>
    <row r="143" spans="1:26" ht="15">
      <c r="A143" s="112">
        <v>125</v>
      </c>
      <c r="B143" s="228"/>
      <c r="C143" s="38"/>
      <c r="D143" s="38"/>
      <c r="E143" s="337"/>
      <c r="F143" s="399"/>
      <c r="G143" s="384"/>
      <c r="H143" s="39"/>
      <c r="I143" s="214"/>
      <c r="K143" s="278">
        <f>SUM($H143:H$218)</f>
        <v>0</v>
      </c>
      <c r="O143" s="254"/>
      <c r="P143" s="254"/>
      <c r="Q143" s="272"/>
      <c r="R143" s="254"/>
      <c r="S143" s="254"/>
      <c r="T143" s="254"/>
      <c r="U143" s="254"/>
      <c r="V143" s="254"/>
      <c r="W143" s="254"/>
      <c r="X143" s="254"/>
      <c r="Y143" s="254"/>
      <c r="Z143" s="254"/>
    </row>
    <row r="144" spans="1:26" ht="15">
      <c r="A144" s="112">
        <v>126</v>
      </c>
      <c r="B144" s="228"/>
      <c r="C144" s="38"/>
      <c r="D144" s="38"/>
      <c r="E144" s="337"/>
      <c r="F144" s="399"/>
      <c r="G144" s="384"/>
      <c r="H144" s="39"/>
      <c r="I144" s="214"/>
      <c r="K144" s="278">
        <f>SUM($H144:H$218)</f>
        <v>0</v>
      </c>
      <c r="O144" s="254"/>
      <c r="P144" s="254"/>
      <c r="Q144" s="272"/>
      <c r="R144" s="254"/>
      <c r="S144" s="254"/>
      <c r="T144" s="254"/>
      <c r="U144" s="254"/>
      <c r="V144" s="254"/>
      <c r="W144" s="254"/>
      <c r="X144" s="254"/>
      <c r="Y144" s="254"/>
      <c r="Z144" s="254"/>
    </row>
    <row r="145" spans="1:26" ht="15">
      <c r="A145" s="112">
        <v>127</v>
      </c>
      <c r="B145" s="228"/>
      <c r="C145" s="38"/>
      <c r="D145" s="38"/>
      <c r="E145" s="337"/>
      <c r="F145" s="399"/>
      <c r="G145" s="384"/>
      <c r="H145" s="39"/>
      <c r="I145" s="214"/>
      <c r="K145" s="278">
        <f>SUM($H145:H$218)</f>
        <v>0</v>
      </c>
      <c r="O145" s="254"/>
      <c r="P145" s="254"/>
      <c r="Q145" s="272"/>
      <c r="R145" s="254"/>
      <c r="S145" s="254"/>
      <c r="T145" s="254"/>
      <c r="U145" s="254"/>
      <c r="V145" s="254"/>
      <c r="W145" s="254"/>
      <c r="X145" s="254"/>
      <c r="Y145" s="254"/>
      <c r="Z145" s="254"/>
    </row>
    <row r="146" spans="1:26" ht="15">
      <c r="A146" s="112">
        <v>128</v>
      </c>
      <c r="B146" s="228"/>
      <c r="C146" s="38"/>
      <c r="D146" s="38"/>
      <c r="E146" s="337"/>
      <c r="F146" s="399"/>
      <c r="G146" s="384"/>
      <c r="H146" s="39"/>
      <c r="I146" s="214"/>
      <c r="K146" s="278">
        <f>SUM($H146:H$218)</f>
        <v>0</v>
      </c>
      <c r="O146" s="254"/>
      <c r="P146" s="254"/>
      <c r="Q146" s="272"/>
      <c r="R146" s="254"/>
      <c r="S146" s="254"/>
      <c r="T146" s="254"/>
      <c r="U146" s="254"/>
      <c r="V146" s="254"/>
      <c r="W146" s="254"/>
      <c r="X146" s="254"/>
      <c r="Y146" s="254"/>
      <c r="Z146" s="254"/>
    </row>
    <row r="147" spans="1:26" ht="15">
      <c r="A147" s="112">
        <v>129</v>
      </c>
      <c r="B147" s="228"/>
      <c r="C147" s="38"/>
      <c r="D147" s="38"/>
      <c r="E147" s="337"/>
      <c r="F147" s="399"/>
      <c r="G147" s="384"/>
      <c r="H147" s="39"/>
      <c r="I147" s="214"/>
      <c r="K147" s="278">
        <f>SUM($H147:H$218)</f>
        <v>0</v>
      </c>
      <c r="O147" s="254"/>
      <c r="P147" s="254"/>
      <c r="Q147" s="272"/>
      <c r="R147" s="254"/>
      <c r="S147" s="254"/>
      <c r="T147" s="254"/>
      <c r="U147" s="254"/>
      <c r="V147" s="254"/>
      <c r="W147" s="254"/>
      <c r="X147" s="254"/>
      <c r="Y147" s="254"/>
      <c r="Z147" s="254"/>
    </row>
    <row r="148" spans="1:26" ht="15">
      <c r="A148" s="112">
        <v>130</v>
      </c>
      <c r="B148" s="228"/>
      <c r="C148" s="38"/>
      <c r="D148" s="38"/>
      <c r="E148" s="337"/>
      <c r="F148" s="399"/>
      <c r="G148" s="384"/>
      <c r="H148" s="39"/>
      <c r="I148" s="214"/>
      <c r="K148" s="278">
        <f>SUM($H148:H$218)</f>
        <v>0</v>
      </c>
      <c r="O148" s="254"/>
      <c r="P148" s="254"/>
      <c r="Q148" s="272"/>
      <c r="R148" s="254"/>
      <c r="S148" s="254"/>
      <c r="T148" s="254"/>
      <c r="U148" s="254"/>
      <c r="V148" s="254"/>
      <c r="W148" s="254"/>
      <c r="X148" s="254"/>
      <c r="Y148" s="254"/>
      <c r="Z148" s="254"/>
    </row>
    <row r="149" spans="1:26" ht="15">
      <c r="A149" s="112">
        <v>131</v>
      </c>
      <c r="B149" s="228"/>
      <c r="C149" s="38"/>
      <c r="D149" s="38"/>
      <c r="E149" s="337"/>
      <c r="F149" s="399"/>
      <c r="G149" s="384"/>
      <c r="H149" s="39"/>
      <c r="I149" s="214"/>
      <c r="K149" s="278">
        <f>SUM($H149:H$218)</f>
        <v>0</v>
      </c>
      <c r="O149" s="254"/>
      <c r="P149" s="254"/>
      <c r="Q149" s="272"/>
      <c r="R149" s="254"/>
      <c r="S149" s="254"/>
      <c r="T149" s="254"/>
      <c r="U149" s="254"/>
      <c r="V149" s="254"/>
      <c r="W149" s="254"/>
      <c r="X149" s="254"/>
      <c r="Y149" s="254"/>
      <c r="Z149" s="254"/>
    </row>
    <row r="150" spans="1:26" ht="15">
      <c r="A150" s="112">
        <v>132</v>
      </c>
      <c r="B150" s="228"/>
      <c r="C150" s="38"/>
      <c r="D150" s="38"/>
      <c r="E150" s="337"/>
      <c r="F150" s="399"/>
      <c r="G150" s="384"/>
      <c r="H150" s="39"/>
      <c r="I150" s="214"/>
      <c r="K150" s="278">
        <f>SUM($H150:H$218)</f>
        <v>0</v>
      </c>
      <c r="O150" s="254"/>
      <c r="P150" s="254"/>
      <c r="Q150" s="272"/>
      <c r="R150" s="254"/>
      <c r="S150" s="254"/>
      <c r="T150" s="254"/>
      <c r="U150" s="254"/>
      <c r="V150" s="254"/>
      <c r="W150" s="254"/>
      <c r="X150" s="254"/>
      <c r="Y150" s="254"/>
      <c r="Z150" s="254"/>
    </row>
    <row r="151" spans="1:26" ht="15">
      <c r="A151" s="112">
        <v>133</v>
      </c>
      <c r="B151" s="228"/>
      <c r="C151" s="38"/>
      <c r="D151" s="38"/>
      <c r="E151" s="337"/>
      <c r="F151" s="399"/>
      <c r="G151" s="384"/>
      <c r="H151" s="39"/>
      <c r="I151" s="214"/>
      <c r="K151" s="278">
        <f>SUM($H151:H$218)</f>
        <v>0</v>
      </c>
      <c r="O151" s="254"/>
      <c r="P151" s="254"/>
      <c r="Q151" s="272"/>
      <c r="R151" s="254"/>
      <c r="S151" s="254"/>
      <c r="T151" s="254"/>
      <c r="U151" s="254"/>
      <c r="V151" s="254"/>
      <c r="W151" s="254"/>
      <c r="X151" s="254"/>
      <c r="Y151" s="254"/>
      <c r="Z151" s="254"/>
    </row>
    <row r="152" spans="1:26" ht="15">
      <c r="A152" s="112">
        <v>134</v>
      </c>
      <c r="B152" s="228"/>
      <c r="C152" s="38"/>
      <c r="D152" s="38"/>
      <c r="E152" s="337"/>
      <c r="F152" s="399"/>
      <c r="G152" s="384"/>
      <c r="H152" s="39"/>
      <c r="I152" s="214"/>
      <c r="K152" s="278">
        <f>SUM($H152:H$218)</f>
        <v>0</v>
      </c>
      <c r="O152" s="254"/>
      <c r="P152" s="254"/>
      <c r="Q152" s="272"/>
      <c r="R152" s="254"/>
      <c r="S152" s="254"/>
      <c r="T152" s="254"/>
      <c r="U152" s="254"/>
      <c r="V152" s="254"/>
      <c r="W152" s="254"/>
      <c r="X152" s="254"/>
      <c r="Y152" s="254"/>
      <c r="Z152" s="254"/>
    </row>
    <row r="153" spans="1:26" ht="15">
      <c r="A153" s="112">
        <v>135</v>
      </c>
      <c r="B153" s="228"/>
      <c r="C153" s="38"/>
      <c r="D153" s="38"/>
      <c r="E153" s="337"/>
      <c r="F153" s="399"/>
      <c r="G153" s="384"/>
      <c r="H153" s="39"/>
      <c r="I153" s="214"/>
      <c r="K153" s="278">
        <f>SUM($H153:H$218)</f>
        <v>0</v>
      </c>
      <c r="O153" s="254"/>
      <c r="P153" s="254"/>
      <c r="Q153" s="272"/>
      <c r="R153" s="254"/>
      <c r="S153" s="254"/>
      <c r="T153" s="254"/>
      <c r="U153" s="254"/>
      <c r="V153" s="254"/>
      <c r="W153" s="254"/>
      <c r="X153" s="254"/>
      <c r="Y153" s="254"/>
      <c r="Z153" s="254"/>
    </row>
    <row r="154" spans="1:26" ht="15">
      <c r="A154" s="112">
        <v>136</v>
      </c>
      <c r="B154" s="228"/>
      <c r="C154" s="38"/>
      <c r="D154" s="38"/>
      <c r="E154" s="337"/>
      <c r="F154" s="399"/>
      <c r="G154" s="384"/>
      <c r="H154" s="39"/>
      <c r="I154" s="214"/>
      <c r="K154" s="278">
        <f>SUM($H154:H$218)</f>
        <v>0</v>
      </c>
      <c r="O154" s="254"/>
      <c r="P154" s="254"/>
      <c r="Q154" s="272"/>
      <c r="R154" s="254"/>
      <c r="S154" s="254"/>
      <c r="T154" s="254"/>
      <c r="U154" s="254"/>
      <c r="V154" s="254"/>
      <c r="W154" s="254"/>
      <c r="X154" s="254"/>
      <c r="Y154" s="254"/>
      <c r="Z154" s="254"/>
    </row>
    <row r="155" spans="1:26" ht="15">
      <c r="A155" s="112">
        <v>137</v>
      </c>
      <c r="B155" s="228"/>
      <c r="C155" s="38"/>
      <c r="D155" s="38"/>
      <c r="E155" s="337"/>
      <c r="F155" s="399"/>
      <c r="G155" s="384"/>
      <c r="H155" s="39"/>
      <c r="I155" s="214"/>
      <c r="K155" s="278">
        <f>SUM($H155:H$218)</f>
        <v>0</v>
      </c>
      <c r="O155" s="254"/>
      <c r="P155" s="254"/>
      <c r="Q155" s="272"/>
      <c r="R155" s="254"/>
      <c r="S155" s="254"/>
      <c r="T155" s="254"/>
      <c r="U155" s="254"/>
      <c r="V155" s="254"/>
      <c r="W155" s="254"/>
      <c r="X155" s="254"/>
      <c r="Y155" s="254"/>
      <c r="Z155" s="254"/>
    </row>
    <row r="156" spans="1:26" ht="15">
      <c r="A156" s="112">
        <v>138</v>
      </c>
      <c r="B156" s="228"/>
      <c r="C156" s="38"/>
      <c r="D156" s="38"/>
      <c r="E156" s="337"/>
      <c r="F156" s="399"/>
      <c r="G156" s="384"/>
      <c r="H156" s="39"/>
      <c r="I156" s="214"/>
      <c r="K156" s="278">
        <f>SUM($H156:H$218)</f>
        <v>0</v>
      </c>
      <c r="O156" s="254"/>
      <c r="P156" s="254"/>
      <c r="Q156" s="272"/>
      <c r="R156" s="254"/>
      <c r="S156" s="254"/>
      <c r="T156" s="254"/>
      <c r="U156" s="254"/>
      <c r="V156" s="254"/>
      <c r="W156" s="254"/>
      <c r="X156" s="254"/>
      <c r="Y156" s="254"/>
      <c r="Z156" s="254"/>
    </row>
    <row r="157" spans="1:26" ht="15">
      <c r="A157" s="112">
        <v>139</v>
      </c>
      <c r="B157" s="228"/>
      <c r="C157" s="38"/>
      <c r="D157" s="38"/>
      <c r="E157" s="337"/>
      <c r="F157" s="399"/>
      <c r="G157" s="384"/>
      <c r="H157" s="39"/>
      <c r="I157" s="214"/>
      <c r="K157" s="278">
        <f>SUM($H157:H$218)</f>
        <v>0</v>
      </c>
      <c r="O157" s="254"/>
      <c r="P157" s="254"/>
      <c r="Q157" s="272"/>
      <c r="R157" s="254"/>
      <c r="S157" s="254"/>
      <c r="T157" s="254"/>
      <c r="U157" s="254"/>
      <c r="V157" s="254"/>
      <c r="W157" s="254"/>
      <c r="X157" s="254"/>
      <c r="Y157" s="254"/>
      <c r="Z157" s="254"/>
    </row>
    <row r="158" spans="1:26" ht="15">
      <c r="A158" s="112">
        <v>140</v>
      </c>
      <c r="B158" s="228"/>
      <c r="C158" s="38"/>
      <c r="D158" s="38"/>
      <c r="E158" s="337"/>
      <c r="F158" s="399"/>
      <c r="G158" s="384"/>
      <c r="H158" s="39"/>
      <c r="I158" s="214"/>
      <c r="K158" s="278">
        <f>SUM($H158:H$218)</f>
        <v>0</v>
      </c>
      <c r="O158" s="254"/>
      <c r="P158" s="254"/>
      <c r="Q158" s="272"/>
      <c r="R158" s="254"/>
      <c r="S158" s="254"/>
      <c r="T158" s="254"/>
      <c r="U158" s="254"/>
      <c r="V158" s="254"/>
      <c r="W158" s="254"/>
      <c r="X158" s="254"/>
      <c r="Y158" s="254"/>
      <c r="Z158" s="254"/>
    </row>
    <row r="159" spans="1:26" ht="15">
      <c r="A159" s="112">
        <v>141</v>
      </c>
      <c r="B159" s="228"/>
      <c r="C159" s="38"/>
      <c r="D159" s="38"/>
      <c r="E159" s="337"/>
      <c r="F159" s="399"/>
      <c r="G159" s="384"/>
      <c r="H159" s="39"/>
      <c r="I159" s="214"/>
      <c r="K159" s="278">
        <f>SUM($H159:H$218)</f>
        <v>0</v>
      </c>
      <c r="O159" s="254"/>
      <c r="P159" s="254"/>
      <c r="Q159" s="272"/>
      <c r="R159" s="254"/>
      <c r="S159" s="254"/>
      <c r="T159" s="254"/>
      <c r="U159" s="254"/>
      <c r="V159" s="254"/>
      <c r="W159" s="254"/>
      <c r="X159" s="254"/>
      <c r="Y159" s="254"/>
      <c r="Z159" s="254"/>
    </row>
    <row r="160" spans="1:26" ht="15">
      <c r="A160" s="112">
        <v>142</v>
      </c>
      <c r="B160" s="228"/>
      <c r="C160" s="38"/>
      <c r="D160" s="38"/>
      <c r="E160" s="337"/>
      <c r="F160" s="399"/>
      <c r="G160" s="384"/>
      <c r="H160" s="39"/>
      <c r="I160" s="214"/>
      <c r="K160" s="278">
        <f>SUM($H160:H$218)</f>
        <v>0</v>
      </c>
      <c r="O160" s="254"/>
      <c r="P160" s="254"/>
      <c r="Q160" s="272"/>
      <c r="R160" s="254"/>
      <c r="S160" s="254"/>
      <c r="T160" s="254"/>
      <c r="U160" s="254"/>
      <c r="V160" s="254"/>
      <c r="W160" s="254"/>
      <c r="X160" s="254"/>
      <c r="Y160" s="254"/>
      <c r="Z160" s="254"/>
    </row>
    <row r="161" spans="1:26" ht="15">
      <c r="A161" s="112">
        <v>143</v>
      </c>
      <c r="B161" s="228"/>
      <c r="C161" s="38"/>
      <c r="D161" s="38"/>
      <c r="E161" s="337"/>
      <c r="F161" s="399"/>
      <c r="G161" s="384"/>
      <c r="H161" s="39"/>
      <c r="I161" s="214"/>
      <c r="K161" s="278">
        <f>SUM($H161:H$218)</f>
        <v>0</v>
      </c>
      <c r="O161" s="254"/>
      <c r="P161" s="254"/>
      <c r="Q161" s="272"/>
      <c r="R161" s="254"/>
      <c r="S161" s="254"/>
      <c r="T161" s="254"/>
      <c r="U161" s="254"/>
      <c r="V161" s="254"/>
      <c r="W161" s="254"/>
      <c r="X161" s="254"/>
      <c r="Y161" s="254"/>
      <c r="Z161" s="254"/>
    </row>
    <row r="162" spans="1:26" ht="15">
      <c r="A162" s="112">
        <v>144</v>
      </c>
      <c r="B162" s="228"/>
      <c r="C162" s="38"/>
      <c r="D162" s="38"/>
      <c r="E162" s="337"/>
      <c r="F162" s="399"/>
      <c r="G162" s="384"/>
      <c r="H162" s="39"/>
      <c r="I162" s="214"/>
      <c r="K162" s="278">
        <f>SUM($H162:H$218)</f>
        <v>0</v>
      </c>
      <c r="O162" s="254"/>
      <c r="P162" s="254"/>
      <c r="Q162" s="272"/>
      <c r="R162" s="254"/>
      <c r="S162" s="254"/>
      <c r="T162" s="254"/>
      <c r="U162" s="254"/>
      <c r="V162" s="254"/>
      <c r="W162" s="254"/>
      <c r="X162" s="254"/>
      <c r="Y162" s="254"/>
      <c r="Z162" s="254"/>
    </row>
    <row r="163" spans="1:26" ht="15">
      <c r="A163" s="112">
        <v>145</v>
      </c>
      <c r="B163" s="228"/>
      <c r="C163" s="38"/>
      <c r="D163" s="38"/>
      <c r="E163" s="337"/>
      <c r="F163" s="399"/>
      <c r="G163" s="384"/>
      <c r="H163" s="39"/>
      <c r="I163" s="214"/>
      <c r="K163" s="278">
        <f>SUM($H163:H$218)</f>
        <v>0</v>
      </c>
      <c r="O163" s="254"/>
      <c r="P163" s="254"/>
      <c r="Q163" s="272"/>
      <c r="R163" s="254"/>
      <c r="S163" s="254"/>
      <c r="T163" s="254"/>
      <c r="U163" s="254"/>
      <c r="V163" s="254"/>
      <c r="W163" s="254"/>
      <c r="X163" s="254"/>
      <c r="Y163" s="254"/>
      <c r="Z163" s="254"/>
    </row>
    <row r="164" spans="1:26" ht="15">
      <c r="A164" s="112">
        <v>146</v>
      </c>
      <c r="B164" s="228"/>
      <c r="C164" s="38"/>
      <c r="D164" s="38"/>
      <c r="E164" s="337"/>
      <c r="F164" s="399"/>
      <c r="G164" s="384"/>
      <c r="H164" s="39"/>
      <c r="I164" s="214"/>
      <c r="K164" s="278">
        <f>SUM($H164:H$218)</f>
        <v>0</v>
      </c>
      <c r="O164" s="254"/>
      <c r="P164" s="254"/>
      <c r="Q164" s="272"/>
      <c r="R164" s="254"/>
      <c r="S164" s="254"/>
      <c r="T164" s="254"/>
      <c r="U164" s="254"/>
      <c r="V164" s="254"/>
      <c r="W164" s="254"/>
      <c r="X164" s="254"/>
      <c r="Y164" s="254"/>
      <c r="Z164" s="254"/>
    </row>
    <row r="165" spans="1:26" ht="15">
      <c r="A165" s="112">
        <v>147</v>
      </c>
      <c r="B165" s="228"/>
      <c r="C165" s="38"/>
      <c r="D165" s="38"/>
      <c r="E165" s="337"/>
      <c r="F165" s="399"/>
      <c r="G165" s="384"/>
      <c r="H165" s="39"/>
      <c r="I165" s="214"/>
      <c r="K165" s="278">
        <f>SUM($H165:H$218)</f>
        <v>0</v>
      </c>
      <c r="O165" s="254"/>
      <c r="P165" s="254"/>
      <c r="Q165" s="272"/>
      <c r="R165" s="254"/>
      <c r="S165" s="254"/>
      <c r="T165" s="254"/>
      <c r="U165" s="254"/>
      <c r="V165" s="254"/>
      <c r="W165" s="254"/>
      <c r="X165" s="254"/>
      <c r="Y165" s="254"/>
      <c r="Z165" s="254"/>
    </row>
    <row r="166" spans="1:26" ht="15">
      <c r="A166" s="112">
        <v>148</v>
      </c>
      <c r="B166" s="228"/>
      <c r="C166" s="38"/>
      <c r="D166" s="38"/>
      <c r="E166" s="337"/>
      <c r="F166" s="399"/>
      <c r="G166" s="384"/>
      <c r="H166" s="39"/>
      <c r="I166" s="214"/>
      <c r="K166" s="278">
        <f>SUM($H166:H$218)</f>
        <v>0</v>
      </c>
      <c r="O166" s="254"/>
      <c r="P166" s="254"/>
      <c r="Q166" s="272"/>
      <c r="R166" s="254"/>
      <c r="S166" s="254"/>
      <c r="T166" s="254"/>
      <c r="U166" s="254"/>
      <c r="V166" s="254"/>
      <c r="W166" s="254"/>
      <c r="X166" s="254"/>
      <c r="Y166" s="254"/>
      <c r="Z166" s="254"/>
    </row>
    <row r="167" spans="1:26" ht="15">
      <c r="A167" s="112">
        <v>149</v>
      </c>
      <c r="B167" s="228"/>
      <c r="C167" s="38"/>
      <c r="D167" s="38"/>
      <c r="E167" s="337"/>
      <c r="F167" s="399"/>
      <c r="G167" s="384"/>
      <c r="H167" s="39"/>
      <c r="I167" s="214"/>
      <c r="K167" s="278">
        <f>SUM($H167:H$218)</f>
        <v>0</v>
      </c>
      <c r="O167" s="254"/>
      <c r="P167" s="254"/>
      <c r="Q167" s="272"/>
      <c r="R167" s="254"/>
      <c r="S167" s="254"/>
      <c r="T167" s="254"/>
      <c r="U167" s="254"/>
      <c r="V167" s="254"/>
      <c r="W167" s="254"/>
      <c r="X167" s="254"/>
      <c r="Y167" s="254"/>
      <c r="Z167" s="254"/>
    </row>
    <row r="168" spans="1:26" ht="15">
      <c r="A168" s="112">
        <v>150</v>
      </c>
      <c r="B168" s="228"/>
      <c r="C168" s="38"/>
      <c r="D168" s="38"/>
      <c r="E168" s="337"/>
      <c r="F168" s="399"/>
      <c r="G168" s="384"/>
      <c r="H168" s="39"/>
      <c r="I168" s="214"/>
      <c r="K168" s="278">
        <f>SUM($H168:H$218)</f>
        <v>0</v>
      </c>
      <c r="O168" s="254"/>
      <c r="P168" s="254"/>
      <c r="Q168" s="272"/>
      <c r="R168" s="254"/>
      <c r="S168" s="254"/>
      <c r="T168" s="254"/>
      <c r="U168" s="254"/>
      <c r="V168" s="254"/>
      <c r="W168" s="254"/>
      <c r="X168" s="254"/>
      <c r="Y168" s="254"/>
      <c r="Z168" s="254"/>
    </row>
    <row r="169" spans="1:26" ht="15">
      <c r="A169" s="112">
        <v>151</v>
      </c>
      <c r="B169" s="228"/>
      <c r="C169" s="38"/>
      <c r="D169" s="38"/>
      <c r="E169" s="337"/>
      <c r="F169" s="399"/>
      <c r="G169" s="384"/>
      <c r="H169" s="39"/>
      <c r="I169" s="214"/>
      <c r="K169" s="278">
        <f>SUM($H169:H$218)</f>
        <v>0</v>
      </c>
      <c r="O169" s="254"/>
      <c r="P169" s="254"/>
      <c r="Q169" s="272"/>
      <c r="R169" s="254"/>
      <c r="S169" s="254"/>
      <c r="T169" s="254"/>
      <c r="U169" s="254"/>
      <c r="V169" s="254"/>
      <c r="W169" s="254"/>
      <c r="X169" s="254"/>
      <c r="Y169" s="254"/>
      <c r="Z169" s="254"/>
    </row>
    <row r="170" spans="1:26" ht="15">
      <c r="A170" s="112">
        <v>152</v>
      </c>
      <c r="B170" s="228"/>
      <c r="C170" s="38"/>
      <c r="D170" s="38"/>
      <c r="E170" s="337"/>
      <c r="F170" s="399"/>
      <c r="G170" s="384"/>
      <c r="H170" s="39"/>
      <c r="I170" s="214"/>
      <c r="K170" s="278">
        <f>SUM($H170:H$218)</f>
        <v>0</v>
      </c>
      <c r="O170" s="254"/>
      <c r="P170" s="254"/>
      <c r="Q170" s="272"/>
      <c r="R170" s="254"/>
      <c r="S170" s="254"/>
      <c r="T170" s="254"/>
      <c r="U170" s="254"/>
      <c r="V170" s="254"/>
      <c r="W170" s="254"/>
      <c r="X170" s="254"/>
      <c r="Y170" s="254"/>
      <c r="Z170" s="254"/>
    </row>
    <row r="171" spans="1:26" ht="15">
      <c r="A171" s="112">
        <v>153</v>
      </c>
      <c r="B171" s="228"/>
      <c r="C171" s="38"/>
      <c r="D171" s="38"/>
      <c r="E171" s="337"/>
      <c r="F171" s="399"/>
      <c r="G171" s="384"/>
      <c r="H171" s="39"/>
      <c r="I171" s="214"/>
      <c r="K171" s="278">
        <f>SUM($H171:H$218)</f>
        <v>0</v>
      </c>
      <c r="O171" s="254"/>
      <c r="P171" s="254"/>
      <c r="Q171" s="272"/>
      <c r="R171" s="254"/>
      <c r="S171" s="254"/>
      <c r="T171" s="254"/>
      <c r="U171" s="254"/>
      <c r="V171" s="254"/>
      <c r="W171" s="254"/>
      <c r="X171" s="254"/>
      <c r="Y171" s="254"/>
      <c r="Z171" s="254"/>
    </row>
    <row r="172" spans="1:26" ht="15">
      <c r="A172" s="112">
        <v>154</v>
      </c>
      <c r="B172" s="228"/>
      <c r="C172" s="38"/>
      <c r="D172" s="38"/>
      <c r="E172" s="337"/>
      <c r="F172" s="399"/>
      <c r="G172" s="384"/>
      <c r="H172" s="39"/>
      <c r="I172" s="214"/>
      <c r="K172" s="278">
        <f>SUM($H172:H$218)</f>
        <v>0</v>
      </c>
      <c r="O172" s="254"/>
      <c r="P172" s="254"/>
      <c r="Q172" s="272"/>
      <c r="R172" s="254"/>
      <c r="S172" s="254"/>
      <c r="T172" s="254"/>
      <c r="U172" s="254"/>
      <c r="V172" s="254"/>
      <c r="W172" s="254"/>
      <c r="X172" s="254"/>
      <c r="Y172" s="254"/>
      <c r="Z172" s="254"/>
    </row>
    <row r="173" spans="1:26" ht="15">
      <c r="A173" s="112">
        <v>155</v>
      </c>
      <c r="B173" s="228"/>
      <c r="C173" s="38"/>
      <c r="D173" s="38"/>
      <c r="E173" s="337"/>
      <c r="F173" s="399"/>
      <c r="G173" s="384"/>
      <c r="H173" s="39"/>
      <c r="I173" s="214"/>
      <c r="K173" s="278">
        <f>SUM($H173:H$218)</f>
        <v>0</v>
      </c>
      <c r="O173" s="254"/>
      <c r="P173" s="254"/>
      <c r="Q173" s="272"/>
      <c r="R173" s="254"/>
      <c r="S173" s="254"/>
      <c r="T173" s="254"/>
      <c r="U173" s="254"/>
      <c r="V173" s="254"/>
      <c r="W173" s="254"/>
      <c r="X173" s="254"/>
      <c r="Y173" s="254"/>
      <c r="Z173" s="254"/>
    </row>
    <row r="174" spans="1:26" ht="15">
      <c r="A174" s="112">
        <v>156</v>
      </c>
      <c r="B174" s="228"/>
      <c r="C174" s="38"/>
      <c r="D174" s="38"/>
      <c r="E174" s="337"/>
      <c r="F174" s="399"/>
      <c r="G174" s="384"/>
      <c r="H174" s="39"/>
      <c r="I174" s="214"/>
      <c r="K174" s="278">
        <f>SUM($H174:H$218)</f>
        <v>0</v>
      </c>
      <c r="O174" s="254"/>
      <c r="P174" s="254"/>
      <c r="Q174" s="272"/>
      <c r="R174" s="254"/>
      <c r="S174" s="254"/>
      <c r="T174" s="254"/>
      <c r="U174" s="254"/>
      <c r="V174" s="254"/>
      <c r="W174" s="254"/>
      <c r="X174" s="254"/>
      <c r="Y174" s="254"/>
      <c r="Z174" s="254"/>
    </row>
    <row r="175" spans="1:26" ht="15">
      <c r="A175" s="112">
        <v>157</v>
      </c>
      <c r="B175" s="228"/>
      <c r="C175" s="38"/>
      <c r="D175" s="38"/>
      <c r="E175" s="337"/>
      <c r="F175" s="399"/>
      <c r="G175" s="384"/>
      <c r="H175" s="39"/>
      <c r="I175" s="214"/>
      <c r="K175" s="278">
        <f>SUM($H175:H$218)</f>
        <v>0</v>
      </c>
      <c r="O175" s="254"/>
      <c r="P175" s="254"/>
      <c r="Q175" s="272"/>
      <c r="R175" s="254"/>
      <c r="S175" s="254"/>
      <c r="T175" s="254"/>
      <c r="U175" s="254"/>
      <c r="V175" s="254"/>
      <c r="W175" s="254"/>
      <c r="X175" s="254"/>
      <c r="Y175" s="254"/>
      <c r="Z175" s="254"/>
    </row>
    <row r="176" spans="1:26" ht="15">
      <c r="A176" s="112">
        <v>158</v>
      </c>
      <c r="B176" s="228"/>
      <c r="C176" s="38"/>
      <c r="D176" s="38"/>
      <c r="E176" s="337"/>
      <c r="F176" s="399"/>
      <c r="G176" s="384"/>
      <c r="H176" s="39"/>
      <c r="I176" s="214"/>
      <c r="K176" s="278">
        <f>SUM($H176:H$218)</f>
        <v>0</v>
      </c>
      <c r="O176" s="254"/>
      <c r="P176" s="254"/>
      <c r="Q176" s="272"/>
      <c r="R176" s="254"/>
      <c r="S176" s="254"/>
      <c r="T176" s="254"/>
      <c r="U176" s="254"/>
      <c r="V176" s="254"/>
      <c r="W176" s="254"/>
      <c r="X176" s="254"/>
      <c r="Y176" s="254"/>
      <c r="Z176" s="254"/>
    </row>
    <row r="177" spans="1:26" ht="15">
      <c r="A177" s="112">
        <v>159</v>
      </c>
      <c r="B177" s="228"/>
      <c r="C177" s="38"/>
      <c r="D177" s="38"/>
      <c r="E177" s="337"/>
      <c r="F177" s="399"/>
      <c r="G177" s="384"/>
      <c r="H177" s="39"/>
      <c r="I177" s="214"/>
      <c r="K177" s="278">
        <f>SUM($H177:H$218)</f>
        <v>0</v>
      </c>
      <c r="O177" s="254"/>
      <c r="P177" s="254"/>
      <c r="Q177" s="272"/>
      <c r="R177" s="254"/>
      <c r="S177" s="254"/>
      <c r="T177" s="254"/>
      <c r="U177" s="254"/>
      <c r="V177" s="254"/>
      <c r="W177" s="254"/>
      <c r="X177" s="254"/>
      <c r="Y177" s="254"/>
      <c r="Z177" s="254"/>
    </row>
    <row r="178" spans="1:26" ht="15">
      <c r="A178" s="112">
        <v>160</v>
      </c>
      <c r="B178" s="228"/>
      <c r="C178" s="38"/>
      <c r="D178" s="38"/>
      <c r="E178" s="337"/>
      <c r="F178" s="399"/>
      <c r="G178" s="384"/>
      <c r="H178" s="39"/>
      <c r="I178" s="214"/>
      <c r="K178" s="278">
        <f>SUM($H178:H$218)</f>
        <v>0</v>
      </c>
      <c r="O178" s="254"/>
      <c r="P178" s="254"/>
      <c r="Q178" s="272"/>
      <c r="R178" s="254"/>
      <c r="S178" s="254"/>
      <c r="T178" s="254"/>
      <c r="U178" s="254"/>
      <c r="V178" s="254"/>
      <c r="W178" s="254"/>
      <c r="X178" s="254"/>
      <c r="Y178" s="254"/>
      <c r="Z178" s="254"/>
    </row>
    <row r="179" spans="1:26" ht="15">
      <c r="A179" s="112">
        <v>161</v>
      </c>
      <c r="B179" s="228"/>
      <c r="C179" s="38"/>
      <c r="D179" s="38"/>
      <c r="E179" s="337"/>
      <c r="F179" s="399"/>
      <c r="G179" s="384"/>
      <c r="H179" s="39"/>
      <c r="I179" s="214"/>
      <c r="K179" s="278">
        <f>SUM($H179:H$218)</f>
        <v>0</v>
      </c>
      <c r="O179" s="254"/>
      <c r="P179" s="254"/>
      <c r="Q179" s="272"/>
      <c r="R179" s="254"/>
      <c r="S179" s="254"/>
      <c r="T179" s="254"/>
      <c r="U179" s="254"/>
      <c r="V179" s="254"/>
      <c r="W179" s="254"/>
      <c r="X179" s="254"/>
      <c r="Y179" s="254"/>
      <c r="Z179" s="254"/>
    </row>
    <row r="180" spans="1:26" ht="15">
      <c r="A180" s="112">
        <v>162</v>
      </c>
      <c r="B180" s="228"/>
      <c r="C180" s="38"/>
      <c r="D180" s="38"/>
      <c r="E180" s="337"/>
      <c r="F180" s="399"/>
      <c r="G180" s="384"/>
      <c r="H180" s="39"/>
      <c r="I180" s="214"/>
      <c r="K180" s="278">
        <f>SUM($H180:H$218)</f>
        <v>0</v>
      </c>
      <c r="O180" s="254"/>
      <c r="P180" s="254"/>
      <c r="Q180" s="272"/>
      <c r="R180" s="254"/>
      <c r="S180" s="254"/>
      <c r="T180" s="254"/>
      <c r="U180" s="254"/>
      <c r="V180" s="254"/>
      <c r="W180" s="254"/>
      <c r="X180" s="254"/>
      <c r="Y180" s="254"/>
      <c r="Z180" s="254"/>
    </row>
    <row r="181" spans="1:26" ht="15">
      <c r="A181" s="112">
        <v>163</v>
      </c>
      <c r="B181" s="228"/>
      <c r="C181" s="38"/>
      <c r="D181" s="38"/>
      <c r="E181" s="337"/>
      <c r="F181" s="399"/>
      <c r="G181" s="384"/>
      <c r="H181" s="39"/>
      <c r="I181" s="214"/>
      <c r="K181" s="278">
        <f>SUM($H181:H$218)</f>
        <v>0</v>
      </c>
      <c r="O181" s="254"/>
      <c r="P181" s="254"/>
      <c r="Q181" s="272"/>
      <c r="R181" s="254"/>
      <c r="S181" s="254"/>
      <c r="T181" s="254"/>
      <c r="U181" s="254"/>
      <c r="V181" s="254"/>
      <c r="W181" s="254"/>
      <c r="X181" s="254"/>
      <c r="Y181" s="254"/>
      <c r="Z181" s="254"/>
    </row>
    <row r="182" spans="1:26" ht="15">
      <c r="A182" s="112">
        <v>164</v>
      </c>
      <c r="B182" s="228"/>
      <c r="C182" s="38"/>
      <c r="D182" s="38"/>
      <c r="E182" s="337"/>
      <c r="F182" s="399"/>
      <c r="G182" s="384"/>
      <c r="H182" s="39"/>
      <c r="I182" s="214"/>
      <c r="K182" s="278">
        <f>SUM($H182:H$218)</f>
        <v>0</v>
      </c>
      <c r="O182" s="254"/>
      <c r="P182" s="254"/>
      <c r="Q182" s="272"/>
      <c r="R182" s="254"/>
      <c r="S182" s="254"/>
      <c r="T182" s="254"/>
      <c r="U182" s="254"/>
      <c r="V182" s="254"/>
      <c r="W182" s="254"/>
      <c r="X182" s="254"/>
      <c r="Y182" s="254"/>
      <c r="Z182" s="254"/>
    </row>
    <row r="183" spans="1:26" ht="15">
      <c r="A183" s="112">
        <v>165</v>
      </c>
      <c r="B183" s="228"/>
      <c r="C183" s="38"/>
      <c r="D183" s="38"/>
      <c r="E183" s="337"/>
      <c r="F183" s="399"/>
      <c r="G183" s="384"/>
      <c r="H183" s="39"/>
      <c r="I183" s="214"/>
      <c r="K183" s="278">
        <f>SUM($H183:H$218)</f>
        <v>0</v>
      </c>
      <c r="O183" s="254"/>
      <c r="P183" s="254"/>
      <c r="Q183" s="272"/>
      <c r="R183" s="254"/>
      <c r="S183" s="254"/>
      <c r="T183" s="254"/>
      <c r="U183" s="254"/>
      <c r="V183" s="254"/>
      <c r="W183" s="254"/>
      <c r="X183" s="254"/>
      <c r="Y183" s="254"/>
      <c r="Z183" s="254"/>
    </row>
    <row r="184" spans="1:26" ht="15">
      <c r="A184" s="112">
        <v>166</v>
      </c>
      <c r="B184" s="228"/>
      <c r="C184" s="38"/>
      <c r="D184" s="38"/>
      <c r="E184" s="337"/>
      <c r="F184" s="399"/>
      <c r="G184" s="384"/>
      <c r="H184" s="39"/>
      <c r="I184" s="214"/>
      <c r="K184" s="278">
        <f>SUM($H184:H$218)</f>
        <v>0</v>
      </c>
      <c r="O184" s="254"/>
      <c r="P184" s="254"/>
      <c r="Q184" s="272"/>
      <c r="R184" s="254"/>
      <c r="S184" s="254"/>
      <c r="T184" s="254"/>
      <c r="U184" s="254"/>
      <c r="V184" s="254"/>
      <c r="W184" s="254"/>
      <c r="X184" s="254"/>
      <c r="Y184" s="254"/>
      <c r="Z184" s="254"/>
    </row>
    <row r="185" spans="1:26" ht="15">
      <c r="A185" s="112">
        <v>167</v>
      </c>
      <c r="B185" s="228"/>
      <c r="C185" s="38"/>
      <c r="D185" s="38"/>
      <c r="E185" s="337"/>
      <c r="F185" s="399"/>
      <c r="G185" s="384"/>
      <c r="H185" s="39"/>
      <c r="I185" s="214"/>
      <c r="K185" s="278">
        <f>SUM($H185:H$218)</f>
        <v>0</v>
      </c>
      <c r="O185" s="254"/>
      <c r="P185" s="254"/>
      <c r="Q185" s="272"/>
      <c r="R185" s="254"/>
      <c r="S185" s="254"/>
      <c r="T185" s="254"/>
      <c r="U185" s="254"/>
      <c r="V185" s="254"/>
      <c r="W185" s="254"/>
      <c r="X185" s="254"/>
      <c r="Y185" s="254"/>
      <c r="Z185" s="254"/>
    </row>
    <row r="186" spans="1:26" ht="15">
      <c r="A186" s="112">
        <v>168</v>
      </c>
      <c r="B186" s="228"/>
      <c r="C186" s="38"/>
      <c r="D186" s="38"/>
      <c r="E186" s="337"/>
      <c r="F186" s="399"/>
      <c r="G186" s="384"/>
      <c r="H186" s="39"/>
      <c r="I186" s="214"/>
      <c r="K186" s="278">
        <f>SUM($H186:H$218)</f>
        <v>0</v>
      </c>
      <c r="O186" s="254"/>
      <c r="P186" s="254"/>
      <c r="Q186" s="272"/>
      <c r="R186" s="254"/>
      <c r="S186" s="254"/>
      <c r="T186" s="254"/>
      <c r="U186" s="254"/>
      <c r="V186" s="254"/>
      <c r="W186" s="254"/>
      <c r="X186" s="254"/>
      <c r="Y186" s="254"/>
      <c r="Z186" s="254"/>
    </row>
    <row r="187" spans="1:26" ht="15">
      <c r="A187" s="112">
        <v>169</v>
      </c>
      <c r="B187" s="228"/>
      <c r="C187" s="38"/>
      <c r="D187" s="38"/>
      <c r="E187" s="337"/>
      <c r="F187" s="399"/>
      <c r="G187" s="384"/>
      <c r="H187" s="39"/>
      <c r="I187" s="214"/>
      <c r="K187" s="278">
        <f>SUM($H187:H$218)</f>
        <v>0</v>
      </c>
      <c r="O187" s="254"/>
      <c r="P187" s="254"/>
      <c r="Q187" s="272"/>
      <c r="R187" s="254"/>
      <c r="S187" s="254"/>
      <c r="T187" s="254"/>
      <c r="U187" s="254"/>
      <c r="V187" s="254"/>
      <c r="W187" s="254"/>
      <c r="X187" s="254"/>
      <c r="Y187" s="254"/>
      <c r="Z187" s="254"/>
    </row>
    <row r="188" spans="1:26" ht="15">
      <c r="A188" s="112">
        <v>170</v>
      </c>
      <c r="B188" s="228"/>
      <c r="C188" s="38"/>
      <c r="D188" s="38"/>
      <c r="E188" s="337"/>
      <c r="F188" s="399"/>
      <c r="G188" s="384"/>
      <c r="H188" s="39"/>
      <c r="I188" s="214"/>
      <c r="K188" s="278">
        <f>SUM($H188:H$218)</f>
        <v>0</v>
      </c>
      <c r="O188" s="254"/>
      <c r="P188" s="254"/>
      <c r="Q188" s="272"/>
      <c r="R188" s="254"/>
      <c r="S188" s="254"/>
      <c r="T188" s="254"/>
      <c r="U188" s="254"/>
      <c r="V188" s="254"/>
      <c r="W188" s="254"/>
      <c r="X188" s="254"/>
      <c r="Y188" s="254"/>
      <c r="Z188" s="254"/>
    </row>
    <row r="189" spans="1:26" ht="15">
      <c r="A189" s="112">
        <v>171</v>
      </c>
      <c r="B189" s="228"/>
      <c r="C189" s="38"/>
      <c r="D189" s="38"/>
      <c r="E189" s="337"/>
      <c r="F189" s="399"/>
      <c r="G189" s="384"/>
      <c r="H189" s="39"/>
      <c r="I189" s="214"/>
      <c r="K189" s="278">
        <f>SUM($H189:H$218)</f>
        <v>0</v>
      </c>
      <c r="O189" s="254"/>
      <c r="P189" s="254"/>
      <c r="Q189" s="272"/>
      <c r="R189" s="254"/>
      <c r="S189" s="254"/>
      <c r="T189" s="254"/>
      <c r="U189" s="254"/>
      <c r="V189" s="254"/>
      <c r="W189" s="254"/>
      <c r="X189" s="254"/>
      <c r="Y189" s="254"/>
      <c r="Z189" s="254"/>
    </row>
    <row r="190" spans="1:26" ht="15">
      <c r="A190" s="112">
        <v>172</v>
      </c>
      <c r="B190" s="228"/>
      <c r="C190" s="38"/>
      <c r="D190" s="38"/>
      <c r="E190" s="337"/>
      <c r="F190" s="399"/>
      <c r="G190" s="384"/>
      <c r="H190" s="39"/>
      <c r="I190" s="214"/>
      <c r="K190" s="278">
        <f>SUM($H190:H$218)</f>
        <v>0</v>
      </c>
      <c r="O190" s="254"/>
      <c r="P190" s="254"/>
      <c r="Q190" s="272"/>
      <c r="R190" s="254"/>
      <c r="S190" s="254"/>
      <c r="T190" s="254"/>
      <c r="U190" s="254"/>
      <c r="V190" s="254"/>
      <c r="W190" s="254"/>
      <c r="X190" s="254"/>
      <c r="Y190" s="254"/>
      <c r="Z190" s="254"/>
    </row>
    <row r="191" spans="1:26" ht="15">
      <c r="A191" s="112">
        <v>173</v>
      </c>
      <c r="B191" s="228"/>
      <c r="C191" s="38"/>
      <c r="D191" s="38"/>
      <c r="E191" s="337"/>
      <c r="F191" s="399"/>
      <c r="G191" s="384"/>
      <c r="H191" s="39"/>
      <c r="I191" s="214"/>
      <c r="K191" s="278">
        <f>SUM($H191:H$218)</f>
        <v>0</v>
      </c>
      <c r="O191" s="254"/>
      <c r="P191" s="254"/>
      <c r="Q191" s="272"/>
      <c r="R191" s="254"/>
      <c r="S191" s="254"/>
      <c r="T191" s="254"/>
      <c r="U191" s="254"/>
      <c r="V191" s="254"/>
      <c r="W191" s="254"/>
      <c r="X191" s="254"/>
      <c r="Y191" s="254"/>
      <c r="Z191" s="254"/>
    </row>
    <row r="192" spans="1:26" ht="15">
      <c r="A192" s="112">
        <v>174</v>
      </c>
      <c r="B192" s="228"/>
      <c r="C192" s="38"/>
      <c r="D192" s="38"/>
      <c r="E192" s="337"/>
      <c r="F192" s="399"/>
      <c r="G192" s="384"/>
      <c r="H192" s="39"/>
      <c r="I192" s="214"/>
      <c r="K192" s="278">
        <f>SUM($H192:H$218)</f>
        <v>0</v>
      </c>
      <c r="O192" s="254"/>
      <c r="P192" s="254"/>
      <c r="Q192" s="272"/>
      <c r="R192" s="254"/>
      <c r="S192" s="254"/>
      <c r="T192" s="254"/>
      <c r="U192" s="254"/>
      <c r="V192" s="254"/>
      <c r="W192" s="254"/>
      <c r="X192" s="254"/>
      <c r="Y192" s="254"/>
      <c r="Z192" s="254"/>
    </row>
    <row r="193" spans="1:26" ht="15">
      <c r="A193" s="112">
        <v>175</v>
      </c>
      <c r="B193" s="228"/>
      <c r="C193" s="38"/>
      <c r="D193" s="38"/>
      <c r="E193" s="337"/>
      <c r="F193" s="399"/>
      <c r="G193" s="384"/>
      <c r="H193" s="39"/>
      <c r="I193" s="214"/>
      <c r="K193" s="278">
        <f>SUM($H193:H$218)</f>
        <v>0</v>
      </c>
      <c r="O193" s="254"/>
      <c r="P193" s="254"/>
      <c r="Q193" s="272"/>
      <c r="R193" s="254"/>
      <c r="S193" s="254"/>
      <c r="T193" s="254"/>
      <c r="U193" s="254"/>
      <c r="V193" s="254"/>
      <c r="W193" s="254"/>
      <c r="X193" s="254"/>
      <c r="Y193" s="254"/>
      <c r="Z193" s="254"/>
    </row>
    <row r="194" spans="1:26" ht="15">
      <c r="A194" s="112">
        <v>176</v>
      </c>
      <c r="B194" s="228"/>
      <c r="C194" s="38"/>
      <c r="D194" s="38"/>
      <c r="E194" s="337"/>
      <c r="F194" s="399"/>
      <c r="G194" s="384"/>
      <c r="H194" s="39"/>
      <c r="I194" s="214"/>
      <c r="K194" s="278">
        <f>SUM($H194:H$218)</f>
        <v>0</v>
      </c>
      <c r="O194" s="254"/>
      <c r="P194" s="254"/>
      <c r="Q194" s="272"/>
      <c r="R194" s="254"/>
      <c r="S194" s="254"/>
      <c r="T194" s="254"/>
      <c r="U194" s="254"/>
      <c r="V194" s="254"/>
      <c r="W194" s="254"/>
      <c r="X194" s="254"/>
      <c r="Y194" s="254"/>
      <c r="Z194" s="254"/>
    </row>
    <row r="195" spans="1:26" ht="15">
      <c r="A195" s="112">
        <v>177</v>
      </c>
      <c r="B195" s="228"/>
      <c r="C195" s="38"/>
      <c r="D195" s="38"/>
      <c r="E195" s="337"/>
      <c r="F195" s="399"/>
      <c r="G195" s="384"/>
      <c r="H195" s="39"/>
      <c r="I195" s="214"/>
      <c r="K195" s="278">
        <f>SUM($H195:H$218)</f>
        <v>0</v>
      </c>
      <c r="O195" s="254"/>
      <c r="P195" s="254"/>
      <c r="Q195" s="272"/>
      <c r="R195" s="254"/>
      <c r="S195" s="254"/>
      <c r="T195" s="254"/>
      <c r="U195" s="254"/>
      <c r="V195" s="254"/>
      <c r="W195" s="254"/>
      <c r="X195" s="254"/>
      <c r="Y195" s="254"/>
      <c r="Z195" s="254"/>
    </row>
    <row r="196" spans="1:26" ht="15">
      <c r="A196" s="112">
        <v>178</v>
      </c>
      <c r="B196" s="228"/>
      <c r="C196" s="38"/>
      <c r="D196" s="38"/>
      <c r="E196" s="337"/>
      <c r="F196" s="399"/>
      <c r="G196" s="384"/>
      <c r="H196" s="39"/>
      <c r="I196" s="214"/>
      <c r="K196" s="278">
        <f>SUM($H196:H$218)</f>
        <v>0</v>
      </c>
      <c r="O196" s="254"/>
      <c r="P196" s="254"/>
      <c r="Q196" s="272"/>
      <c r="R196" s="254"/>
      <c r="S196" s="254"/>
      <c r="T196" s="254"/>
      <c r="U196" s="254"/>
      <c r="V196" s="254"/>
      <c r="W196" s="254"/>
      <c r="X196" s="254"/>
      <c r="Y196" s="254"/>
      <c r="Z196" s="254"/>
    </row>
    <row r="197" spans="1:26" ht="15">
      <c r="A197" s="112">
        <v>179</v>
      </c>
      <c r="B197" s="228"/>
      <c r="C197" s="38"/>
      <c r="D197" s="38"/>
      <c r="E197" s="337"/>
      <c r="F197" s="399"/>
      <c r="G197" s="384"/>
      <c r="H197" s="39"/>
      <c r="I197" s="214"/>
      <c r="K197" s="278">
        <f>SUM($H197:H$218)</f>
        <v>0</v>
      </c>
      <c r="O197" s="254"/>
      <c r="P197" s="254"/>
      <c r="Q197" s="272"/>
      <c r="R197" s="254"/>
      <c r="S197" s="254"/>
      <c r="T197" s="254"/>
      <c r="U197" s="254"/>
      <c r="V197" s="254"/>
      <c r="W197" s="254"/>
      <c r="X197" s="254"/>
      <c r="Y197" s="254"/>
      <c r="Z197" s="254"/>
    </row>
    <row r="198" spans="1:26" ht="15">
      <c r="A198" s="112">
        <v>180</v>
      </c>
      <c r="B198" s="228"/>
      <c r="C198" s="38"/>
      <c r="D198" s="38"/>
      <c r="E198" s="337"/>
      <c r="F198" s="399"/>
      <c r="G198" s="384"/>
      <c r="H198" s="39"/>
      <c r="I198" s="214"/>
      <c r="K198" s="278">
        <f>SUM($H198:H$218)</f>
        <v>0</v>
      </c>
      <c r="O198" s="254"/>
      <c r="P198" s="254"/>
      <c r="Q198" s="272"/>
      <c r="R198" s="254"/>
      <c r="S198" s="254"/>
      <c r="T198" s="254"/>
      <c r="U198" s="254"/>
      <c r="V198" s="254"/>
      <c r="W198" s="254"/>
      <c r="X198" s="254"/>
      <c r="Y198" s="254"/>
      <c r="Z198" s="254"/>
    </row>
    <row r="199" spans="1:26" ht="15">
      <c r="A199" s="112">
        <v>181</v>
      </c>
      <c r="B199" s="228"/>
      <c r="C199" s="38"/>
      <c r="D199" s="38"/>
      <c r="E199" s="337"/>
      <c r="F199" s="399"/>
      <c r="G199" s="384"/>
      <c r="H199" s="39"/>
      <c r="I199" s="214"/>
      <c r="K199" s="278">
        <f>SUM($H199:H$218)</f>
        <v>0</v>
      </c>
      <c r="O199" s="254"/>
      <c r="P199" s="254"/>
      <c r="Q199" s="272"/>
      <c r="R199" s="254"/>
      <c r="S199" s="254"/>
      <c r="T199" s="254"/>
      <c r="U199" s="254"/>
      <c r="V199" s="254"/>
      <c r="W199" s="254"/>
      <c r="X199" s="254"/>
      <c r="Y199" s="254"/>
      <c r="Z199" s="254"/>
    </row>
    <row r="200" spans="1:26" ht="15">
      <c r="A200" s="112">
        <v>182</v>
      </c>
      <c r="B200" s="228"/>
      <c r="C200" s="38"/>
      <c r="D200" s="38"/>
      <c r="E200" s="337"/>
      <c r="F200" s="399"/>
      <c r="G200" s="384"/>
      <c r="H200" s="39"/>
      <c r="I200" s="214"/>
      <c r="K200" s="278">
        <f>SUM($H200:H$218)</f>
        <v>0</v>
      </c>
      <c r="O200" s="254"/>
      <c r="P200" s="254"/>
      <c r="Q200" s="272"/>
      <c r="R200" s="254"/>
      <c r="S200" s="254"/>
      <c r="T200" s="254"/>
      <c r="U200" s="254"/>
      <c r="V200" s="254"/>
      <c r="W200" s="254"/>
      <c r="X200" s="254"/>
      <c r="Y200" s="254"/>
      <c r="Z200" s="254"/>
    </row>
    <row r="201" spans="1:26" ht="15">
      <c r="A201" s="112">
        <v>183</v>
      </c>
      <c r="B201" s="228"/>
      <c r="C201" s="38"/>
      <c r="D201" s="38"/>
      <c r="E201" s="337"/>
      <c r="F201" s="399"/>
      <c r="G201" s="384"/>
      <c r="H201" s="39"/>
      <c r="I201" s="214"/>
      <c r="K201" s="278">
        <f>SUM($H201:H$218)</f>
        <v>0</v>
      </c>
      <c r="O201" s="254"/>
      <c r="P201" s="254"/>
      <c r="Q201" s="272"/>
      <c r="R201" s="254"/>
      <c r="S201" s="254"/>
      <c r="T201" s="254"/>
      <c r="U201" s="254"/>
      <c r="V201" s="254"/>
      <c r="W201" s="254"/>
      <c r="X201" s="254"/>
      <c r="Y201" s="254"/>
      <c r="Z201" s="254"/>
    </row>
    <row r="202" spans="1:26" ht="15">
      <c r="A202" s="112">
        <v>184</v>
      </c>
      <c r="B202" s="228"/>
      <c r="C202" s="38"/>
      <c r="D202" s="38"/>
      <c r="E202" s="337"/>
      <c r="F202" s="399"/>
      <c r="G202" s="384"/>
      <c r="H202" s="39"/>
      <c r="I202" s="214"/>
      <c r="K202" s="278">
        <f>SUM($H202:H$218)</f>
        <v>0</v>
      </c>
      <c r="O202" s="254"/>
      <c r="P202" s="254"/>
      <c r="Q202" s="272"/>
      <c r="R202" s="254"/>
      <c r="S202" s="254"/>
      <c r="T202" s="254"/>
      <c r="U202" s="254"/>
      <c r="V202" s="254"/>
      <c r="W202" s="254"/>
      <c r="X202" s="254"/>
      <c r="Y202" s="254"/>
      <c r="Z202" s="254"/>
    </row>
    <row r="203" spans="1:26" ht="15">
      <c r="A203" s="112">
        <v>185</v>
      </c>
      <c r="B203" s="228"/>
      <c r="C203" s="38"/>
      <c r="D203" s="38"/>
      <c r="E203" s="337"/>
      <c r="F203" s="399"/>
      <c r="G203" s="384"/>
      <c r="H203" s="39"/>
      <c r="I203" s="214"/>
      <c r="K203" s="278">
        <f>SUM($H203:H$218)</f>
        <v>0</v>
      </c>
      <c r="O203" s="254"/>
      <c r="P203" s="254"/>
      <c r="Q203" s="272"/>
      <c r="R203" s="254"/>
      <c r="S203" s="254"/>
      <c r="T203" s="254"/>
      <c r="U203" s="254"/>
      <c r="V203" s="254"/>
      <c r="W203" s="254"/>
      <c r="X203" s="254"/>
      <c r="Y203" s="254"/>
      <c r="Z203" s="254"/>
    </row>
    <row r="204" spans="1:26" ht="15">
      <c r="A204" s="112">
        <v>186</v>
      </c>
      <c r="B204" s="228"/>
      <c r="C204" s="38"/>
      <c r="D204" s="38"/>
      <c r="E204" s="337"/>
      <c r="F204" s="399"/>
      <c r="G204" s="384"/>
      <c r="H204" s="39"/>
      <c r="I204" s="214"/>
      <c r="K204" s="278">
        <f>SUM($H204:H$218)</f>
        <v>0</v>
      </c>
      <c r="O204" s="254"/>
      <c r="P204" s="254"/>
      <c r="Q204" s="272"/>
      <c r="R204" s="254"/>
      <c r="S204" s="254"/>
      <c r="T204" s="254"/>
      <c r="U204" s="254"/>
      <c r="V204" s="254"/>
      <c r="W204" s="254"/>
      <c r="X204" s="254"/>
      <c r="Y204" s="254"/>
      <c r="Z204" s="254"/>
    </row>
    <row r="205" spans="1:26" ht="15">
      <c r="A205" s="112">
        <v>187</v>
      </c>
      <c r="B205" s="228"/>
      <c r="C205" s="38"/>
      <c r="D205" s="38"/>
      <c r="E205" s="337"/>
      <c r="F205" s="399"/>
      <c r="G205" s="384"/>
      <c r="H205" s="39"/>
      <c r="I205" s="214"/>
      <c r="K205" s="278">
        <f>SUM($H205:H$218)</f>
        <v>0</v>
      </c>
      <c r="O205" s="254"/>
      <c r="P205" s="254"/>
      <c r="Q205" s="272"/>
      <c r="R205" s="254"/>
      <c r="S205" s="254"/>
      <c r="T205" s="254"/>
      <c r="U205" s="254"/>
      <c r="V205" s="254"/>
      <c r="W205" s="254"/>
      <c r="X205" s="254"/>
      <c r="Y205" s="254"/>
      <c r="Z205" s="254"/>
    </row>
    <row r="206" spans="1:26" ht="15">
      <c r="A206" s="112">
        <v>188</v>
      </c>
      <c r="B206" s="228"/>
      <c r="C206" s="38"/>
      <c r="D206" s="38"/>
      <c r="E206" s="337"/>
      <c r="F206" s="399"/>
      <c r="G206" s="384"/>
      <c r="H206" s="39"/>
      <c r="I206" s="214"/>
      <c r="K206" s="278">
        <f>SUM($H206:H$218)</f>
        <v>0</v>
      </c>
      <c r="O206" s="254"/>
      <c r="P206" s="254"/>
      <c r="Q206" s="272"/>
      <c r="R206" s="254"/>
      <c r="S206" s="254"/>
      <c r="T206" s="254"/>
      <c r="U206" s="254"/>
      <c r="V206" s="254"/>
      <c r="W206" s="254"/>
      <c r="X206" s="254"/>
      <c r="Y206" s="254"/>
      <c r="Z206" s="254"/>
    </row>
    <row r="207" spans="1:26" ht="15">
      <c r="A207" s="112">
        <v>189</v>
      </c>
      <c r="B207" s="228"/>
      <c r="C207" s="38"/>
      <c r="D207" s="38"/>
      <c r="E207" s="337"/>
      <c r="F207" s="399"/>
      <c r="G207" s="384"/>
      <c r="H207" s="39"/>
      <c r="I207" s="214"/>
      <c r="K207" s="278">
        <f>SUM($H207:H$218)</f>
        <v>0</v>
      </c>
      <c r="O207" s="254"/>
      <c r="P207" s="254"/>
      <c r="Q207" s="272"/>
      <c r="R207" s="254"/>
      <c r="S207" s="254"/>
      <c r="T207" s="254"/>
      <c r="U207" s="254"/>
      <c r="V207" s="254"/>
      <c r="W207" s="254"/>
      <c r="X207" s="254"/>
      <c r="Y207" s="254"/>
      <c r="Z207" s="254"/>
    </row>
    <row r="208" spans="1:26" ht="15">
      <c r="A208" s="112">
        <v>190</v>
      </c>
      <c r="B208" s="228"/>
      <c r="C208" s="38"/>
      <c r="D208" s="38"/>
      <c r="E208" s="337"/>
      <c r="F208" s="399"/>
      <c r="G208" s="384"/>
      <c r="H208" s="39"/>
      <c r="I208" s="214"/>
      <c r="K208" s="278">
        <f>SUM($H208:H$218)</f>
        <v>0</v>
      </c>
      <c r="O208" s="254"/>
      <c r="P208" s="254"/>
      <c r="Q208" s="272"/>
      <c r="R208" s="254"/>
      <c r="S208" s="254"/>
      <c r="T208" s="254"/>
      <c r="U208" s="254"/>
      <c r="V208" s="254"/>
      <c r="W208" s="254"/>
      <c r="X208" s="254"/>
      <c r="Y208" s="254"/>
      <c r="Z208" s="254"/>
    </row>
    <row r="209" spans="1:26" ht="15">
      <c r="A209" s="112">
        <v>191</v>
      </c>
      <c r="B209" s="228"/>
      <c r="C209" s="38"/>
      <c r="D209" s="38"/>
      <c r="E209" s="337"/>
      <c r="F209" s="399"/>
      <c r="G209" s="384"/>
      <c r="H209" s="39"/>
      <c r="I209" s="214"/>
      <c r="K209" s="278">
        <f>SUM($H209:H$218)</f>
        <v>0</v>
      </c>
      <c r="O209" s="254"/>
      <c r="P209" s="254"/>
      <c r="Q209" s="272"/>
      <c r="R209" s="254"/>
      <c r="S209" s="254"/>
      <c r="T209" s="254"/>
      <c r="U209" s="254"/>
      <c r="V209" s="254"/>
      <c r="W209" s="254"/>
      <c r="X209" s="254"/>
      <c r="Y209" s="254"/>
      <c r="Z209" s="254"/>
    </row>
    <row r="210" spans="1:26" ht="15">
      <c r="A210" s="112">
        <v>192</v>
      </c>
      <c r="B210" s="228"/>
      <c r="C210" s="38"/>
      <c r="D210" s="38"/>
      <c r="E210" s="337"/>
      <c r="F210" s="399"/>
      <c r="G210" s="384"/>
      <c r="H210" s="39"/>
      <c r="I210" s="214"/>
      <c r="K210" s="278">
        <f>SUM($H210:H$218)</f>
        <v>0</v>
      </c>
      <c r="O210" s="254"/>
      <c r="P210" s="254"/>
      <c r="Q210" s="272"/>
      <c r="R210" s="254"/>
      <c r="S210" s="254"/>
      <c r="T210" s="254"/>
      <c r="U210" s="254"/>
      <c r="V210" s="254"/>
      <c r="W210" s="254"/>
      <c r="X210" s="254"/>
      <c r="Y210" s="254"/>
      <c r="Z210" s="254"/>
    </row>
    <row r="211" spans="1:26" ht="15">
      <c r="A211" s="112">
        <v>193</v>
      </c>
      <c r="B211" s="228"/>
      <c r="C211" s="38"/>
      <c r="D211" s="38"/>
      <c r="E211" s="337"/>
      <c r="F211" s="399"/>
      <c r="G211" s="384"/>
      <c r="H211" s="39"/>
      <c r="I211" s="214"/>
      <c r="K211" s="278">
        <f>SUM($H211:H$218)</f>
        <v>0</v>
      </c>
      <c r="O211" s="254"/>
      <c r="P211" s="254"/>
      <c r="Q211" s="272"/>
      <c r="R211" s="254"/>
      <c r="S211" s="254"/>
      <c r="T211" s="254"/>
      <c r="U211" s="254"/>
      <c r="V211" s="254"/>
      <c r="W211" s="254"/>
      <c r="X211" s="254"/>
      <c r="Y211" s="254"/>
      <c r="Z211" s="254"/>
    </row>
    <row r="212" spans="1:26" ht="15">
      <c r="A212" s="112">
        <v>194</v>
      </c>
      <c r="B212" s="228"/>
      <c r="C212" s="38"/>
      <c r="D212" s="38"/>
      <c r="E212" s="337"/>
      <c r="F212" s="399"/>
      <c r="G212" s="384"/>
      <c r="H212" s="39"/>
      <c r="I212" s="214"/>
      <c r="K212" s="278">
        <f>SUM($H212:H$218)</f>
        <v>0</v>
      </c>
      <c r="O212" s="254"/>
      <c r="P212" s="254"/>
      <c r="Q212" s="272"/>
      <c r="R212" s="254"/>
      <c r="S212" s="254"/>
      <c r="T212" s="254"/>
      <c r="U212" s="254"/>
      <c r="V212" s="254"/>
      <c r="W212" s="254"/>
      <c r="X212" s="254"/>
      <c r="Y212" s="254"/>
      <c r="Z212" s="254"/>
    </row>
    <row r="213" spans="1:26" ht="15">
      <c r="A213" s="112">
        <v>195</v>
      </c>
      <c r="B213" s="228"/>
      <c r="C213" s="38"/>
      <c r="D213" s="38"/>
      <c r="E213" s="337"/>
      <c r="F213" s="399"/>
      <c r="G213" s="384"/>
      <c r="H213" s="39"/>
      <c r="I213" s="214"/>
      <c r="K213" s="278">
        <f>SUM($H213:H$218)</f>
        <v>0</v>
      </c>
      <c r="O213" s="254"/>
      <c r="P213" s="254"/>
      <c r="Q213" s="272"/>
      <c r="R213" s="254"/>
      <c r="S213" s="254"/>
      <c r="T213" s="254"/>
      <c r="U213" s="254"/>
      <c r="V213" s="254"/>
      <c r="W213" s="254"/>
      <c r="X213" s="254"/>
      <c r="Y213" s="254"/>
      <c r="Z213" s="254"/>
    </row>
    <row r="214" spans="1:26" ht="15">
      <c r="A214" s="112">
        <v>196</v>
      </c>
      <c r="B214" s="228"/>
      <c r="C214" s="38"/>
      <c r="D214" s="38"/>
      <c r="E214" s="337"/>
      <c r="F214" s="399"/>
      <c r="G214" s="384"/>
      <c r="H214" s="39"/>
      <c r="I214" s="214"/>
      <c r="K214" s="278">
        <f>SUM($H214:H$218)</f>
        <v>0</v>
      </c>
      <c r="O214" s="254"/>
      <c r="P214" s="254"/>
      <c r="Q214" s="272"/>
      <c r="R214" s="254"/>
      <c r="S214" s="254"/>
      <c r="T214" s="254"/>
      <c r="U214" s="254"/>
      <c r="V214" s="254"/>
      <c r="W214" s="254"/>
      <c r="X214" s="254"/>
      <c r="Y214" s="254"/>
      <c r="Z214" s="254"/>
    </row>
    <row r="215" spans="1:26" ht="15">
      <c r="A215" s="112">
        <v>197</v>
      </c>
      <c r="B215" s="228"/>
      <c r="C215" s="38"/>
      <c r="D215" s="38"/>
      <c r="E215" s="337"/>
      <c r="F215" s="399"/>
      <c r="G215" s="384"/>
      <c r="H215" s="39"/>
      <c r="I215" s="214"/>
      <c r="K215" s="278">
        <f>SUM($H215:H$218)</f>
        <v>0</v>
      </c>
      <c r="O215" s="254"/>
      <c r="P215" s="254"/>
      <c r="Q215" s="272"/>
      <c r="R215" s="254"/>
      <c r="S215" s="254"/>
      <c r="T215" s="254"/>
      <c r="U215" s="254"/>
      <c r="V215" s="254"/>
      <c r="W215" s="254"/>
      <c r="X215" s="254"/>
      <c r="Y215" s="254"/>
      <c r="Z215" s="254"/>
    </row>
    <row r="216" spans="1:26" ht="15">
      <c r="A216" s="112">
        <v>198</v>
      </c>
      <c r="B216" s="228"/>
      <c r="C216" s="38"/>
      <c r="D216" s="38"/>
      <c r="E216" s="337"/>
      <c r="F216" s="399"/>
      <c r="G216" s="384"/>
      <c r="H216" s="39"/>
      <c r="I216" s="214"/>
      <c r="K216" s="278">
        <f>SUM($H216:H$218)</f>
        <v>0</v>
      </c>
      <c r="O216" s="254"/>
      <c r="P216" s="254"/>
      <c r="Q216" s="272"/>
      <c r="R216" s="254"/>
      <c r="S216" s="254"/>
      <c r="T216" s="254"/>
      <c r="U216" s="254"/>
      <c r="V216" s="254"/>
      <c r="W216" s="254"/>
      <c r="X216" s="254"/>
      <c r="Y216" s="254"/>
      <c r="Z216" s="254"/>
    </row>
    <row r="217" spans="1:26" ht="15">
      <c r="A217" s="112">
        <v>199</v>
      </c>
      <c r="B217" s="228"/>
      <c r="C217" s="38"/>
      <c r="D217" s="38"/>
      <c r="E217" s="337"/>
      <c r="F217" s="399"/>
      <c r="G217" s="384"/>
      <c r="H217" s="39"/>
      <c r="I217" s="214"/>
      <c r="K217" s="278">
        <f>SUM($H217:H$218)</f>
        <v>0</v>
      </c>
      <c r="O217" s="254"/>
      <c r="P217" s="254"/>
      <c r="Q217" s="272"/>
      <c r="R217" s="254"/>
      <c r="S217" s="254"/>
      <c r="T217" s="254"/>
      <c r="U217" s="254"/>
      <c r="V217" s="254"/>
      <c r="W217" s="254"/>
      <c r="X217" s="254"/>
      <c r="Y217" s="254"/>
      <c r="Z217" s="254"/>
    </row>
    <row r="218" spans="1:26" ht="15">
      <c r="A218" s="112">
        <v>200</v>
      </c>
      <c r="B218" s="228"/>
      <c r="C218" s="38"/>
      <c r="D218" s="38"/>
      <c r="E218" s="337"/>
      <c r="F218" s="399"/>
      <c r="G218" s="384"/>
      <c r="H218" s="39"/>
      <c r="I218" s="214"/>
      <c r="K218" s="278">
        <f>SUM($H$218:H218)</f>
        <v>0</v>
      </c>
      <c r="O218" s="254"/>
      <c r="P218" s="254"/>
      <c r="Q218" s="272"/>
      <c r="R218" s="254"/>
      <c r="S218" s="254"/>
      <c r="T218" s="254"/>
      <c r="U218" s="254"/>
      <c r="V218" s="254"/>
      <c r="W218" s="254"/>
      <c r="X218" s="254"/>
      <c r="Y218" s="254"/>
      <c r="Z218" s="254"/>
    </row>
    <row r="219" spans="9:26" ht="15">
      <c r="I219" s="215"/>
      <c r="K219" s="357"/>
      <c r="L219" s="358"/>
      <c r="M219" s="280"/>
      <c r="N219" s="254"/>
      <c r="O219" s="254"/>
      <c r="P219" s="273"/>
      <c r="Q219" s="254"/>
      <c r="R219" s="254"/>
      <c r="S219" s="254"/>
      <c r="T219" s="254"/>
      <c r="U219" s="254"/>
      <c r="V219" s="254"/>
      <c r="W219" s="254"/>
      <c r="X219" s="254"/>
      <c r="Y219" s="254"/>
      <c r="Z219" s="254"/>
    </row>
    <row r="220" spans="15:26" ht="15">
      <c r="O220" s="254"/>
      <c r="P220" s="254"/>
      <c r="Q220" s="272"/>
      <c r="R220" s="254"/>
      <c r="S220" s="254"/>
      <c r="T220" s="254"/>
      <c r="U220" s="254"/>
      <c r="V220" s="254"/>
      <c r="W220" s="254"/>
      <c r="X220" s="254"/>
      <c r="Y220" s="254"/>
      <c r="Z220" s="254"/>
    </row>
    <row r="221" spans="15:26" ht="15">
      <c r="O221" s="254"/>
      <c r="P221" s="254"/>
      <c r="Q221" s="272"/>
      <c r="R221" s="354"/>
      <c r="S221" s="354"/>
      <c r="T221" s="354"/>
      <c r="U221" s="354"/>
      <c r="V221" s="354"/>
      <c r="W221" s="354"/>
      <c r="X221" s="354"/>
      <c r="Y221" s="354"/>
      <c r="Z221" s="254"/>
    </row>
    <row r="222" spans="11:26" ht="15">
      <c r="K222" s="356"/>
      <c r="L222" s="356"/>
      <c r="M222" s="278"/>
      <c r="O222" s="254"/>
      <c r="P222" s="254"/>
      <c r="Q222" s="272"/>
      <c r="R222" s="254"/>
      <c r="S222" s="254"/>
      <c r="T222" s="254"/>
      <c r="U222" s="254"/>
      <c r="V222" s="254"/>
      <c r="W222" s="254"/>
      <c r="X222" s="254"/>
      <c r="Y222" s="254"/>
      <c r="Z222" s="254"/>
    </row>
    <row r="223" spans="15:26" ht="15">
      <c r="O223" s="254"/>
      <c r="P223" s="254"/>
      <c r="Q223" s="272"/>
      <c r="R223" s="354"/>
      <c r="S223" s="354"/>
      <c r="T223" s="354"/>
      <c r="U223" s="354"/>
      <c r="V223" s="354"/>
      <c r="W223" s="354"/>
      <c r="X223" s="354"/>
      <c r="Y223" s="354"/>
      <c r="Z223" s="254"/>
    </row>
    <row r="224" spans="15:26" ht="15">
      <c r="O224" s="254"/>
      <c r="P224" s="254"/>
      <c r="Q224" s="272"/>
      <c r="R224" s="254"/>
      <c r="S224" s="254"/>
      <c r="T224" s="254"/>
      <c r="U224" s="254"/>
      <c r="V224" s="254"/>
      <c r="W224" s="254"/>
      <c r="X224" s="254"/>
      <c r="Y224" s="254"/>
      <c r="Z224" s="254"/>
    </row>
    <row r="225" spans="15:26" ht="15">
      <c r="O225" s="254"/>
      <c r="P225" s="254"/>
      <c r="Q225" s="272"/>
      <c r="R225" s="254"/>
      <c r="S225" s="254"/>
      <c r="T225" s="254"/>
      <c r="U225" s="254"/>
      <c r="V225" s="254"/>
      <c r="W225" s="254"/>
      <c r="X225" s="254"/>
      <c r="Y225" s="254"/>
      <c r="Z225" s="254"/>
    </row>
  </sheetData>
  <sheetProtection password="DA95" sheet="1" selectLockedCells="1"/>
  <mergeCells count="223">
    <mergeCell ref="K222:L222"/>
    <mergeCell ref="R223:U223"/>
    <mergeCell ref="V223:Y223"/>
    <mergeCell ref="V17:Y17"/>
    <mergeCell ref="K219:L219"/>
    <mergeCell ref="R221:U221"/>
    <mergeCell ref="V221:Y221"/>
    <mergeCell ref="R17:U17"/>
    <mergeCell ref="E186:G186"/>
    <mergeCell ref="E162:G162"/>
    <mergeCell ref="E163:G163"/>
    <mergeCell ref="E170:G170"/>
    <mergeCell ref="E171:G171"/>
    <mergeCell ref="K9:K10"/>
    <mergeCell ref="L11:L12"/>
    <mergeCell ref="M11:M12"/>
    <mergeCell ref="K16:M16"/>
    <mergeCell ref="E146:G146"/>
    <mergeCell ref="E147:G147"/>
    <mergeCell ref="E154:G154"/>
    <mergeCell ref="E155:G155"/>
    <mergeCell ref="E148:G148"/>
    <mergeCell ref="E149:G149"/>
    <mergeCell ref="E150:G150"/>
    <mergeCell ref="E151:G151"/>
    <mergeCell ref="E152:G152"/>
    <mergeCell ref="E153:G153"/>
    <mergeCell ref="E144:G144"/>
    <mergeCell ref="E145:G145"/>
    <mergeCell ref="E122:G122"/>
    <mergeCell ref="E123:G123"/>
    <mergeCell ref="E130:G130"/>
    <mergeCell ref="E131:G131"/>
    <mergeCell ref="E126:G126"/>
    <mergeCell ref="E127:G127"/>
    <mergeCell ref="E106:G106"/>
    <mergeCell ref="E107:G107"/>
    <mergeCell ref="E142:G142"/>
    <mergeCell ref="E143:G143"/>
    <mergeCell ref="E90:G90"/>
    <mergeCell ref="E91:G91"/>
    <mergeCell ref="E98:G98"/>
    <mergeCell ref="E99:G99"/>
    <mergeCell ref="E74:G74"/>
    <mergeCell ref="E75:G75"/>
    <mergeCell ref="E82:G82"/>
    <mergeCell ref="E83:G83"/>
    <mergeCell ref="E76:G76"/>
    <mergeCell ref="E77:G77"/>
    <mergeCell ref="E78:G78"/>
    <mergeCell ref="E79:G79"/>
    <mergeCell ref="E80:G80"/>
    <mergeCell ref="E81:G81"/>
    <mergeCell ref="E34:G34"/>
    <mergeCell ref="E35:G35"/>
    <mergeCell ref="E70:G70"/>
    <mergeCell ref="E71:G71"/>
    <mergeCell ref="E50:G50"/>
    <mergeCell ref="E51:G51"/>
    <mergeCell ref="E58:G58"/>
    <mergeCell ref="E59:G59"/>
    <mergeCell ref="E54:G54"/>
    <mergeCell ref="E55:G55"/>
    <mergeCell ref="E18:G18"/>
    <mergeCell ref="E19:G19"/>
    <mergeCell ref="E26:G26"/>
    <mergeCell ref="E27:G27"/>
    <mergeCell ref="A2:G2"/>
    <mergeCell ref="A16:I16"/>
    <mergeCell ref="A4:B4"/>
    <mergeCell ref="C6:H6"/>
    <mergeCell ref="A8:B8"/>
    <mergeCell ref="C8:E8"/>
    <mergeCell ref="G11:H11"/>
    <mergeCell ref="B11:F11"/>
    <mergeCell ref="A13:F13"/>
    <mergeCell ref="G13:H13"/>
    <mergeCell ref="E20:G20"/>
    <mergeCell ref="E21:G21"/>
    <mergeCell ref="E22:G22"/>
    <mergeCell ref="E23:G23"/>
    <mergeCell ref="E32:G32"/>
    <mergeCell ref="E33:G33"/>
    <mergeCell ref="E24:G24"/>
    <mergeCell ref="E25:G25"/>
    <mergeCell ref="E28:G28"/>
    <mergeCell ref="E29:G29"/>
    <mergeCell ref="E30:G30"/>
    <mergeCell ref="E31:G31"/>
    <mergeCell ref="E42:G42"/>
    <mergeCell ref="E43:G43"/>
    <mergeCell ref="E36:G36"/>
    <mergeCell ref="E37:G37"/>
    <mergeCell ref="E38:G38"/>
    <mergeCell ref="E39:G39"/>
    <mergeCell ref="E40:G40"/>
    <mergeCell ref="E41:G41"/>
    <mergeCell ref="E62:G62"/>
    <mergeCell ref="E63:G63"/>
    <mergeCell ref="E44:G44"/>
    <mergeCell ref="E45:G45"/>
    <mergeCell ref="E46:G46"/>
    <mergeCell ref="E47:G47"/>
    <mergeCell ref="E48:G48"/>
    <mergeCell ref="E49:G49"/>
    <mergeCell ref="E52:G52"/>
    <mergeCell ref="E53:G53"/>
    <mergeCell ref="E56:G56"/>
    <mergeCell ref="E57:G57"/>
    <mergeCell ref="E60:G60"/>
    <mergeCell ref="E61:G61"/>
    <mergeCell ref="E88:G88"/>
    <mergeCell ref="E89:G89"/>
    <mergeCell ref="E64:G64"/>
    <mergeCell ref="E65:G65"/>
    <mergeCell ref="E68:G68"/>
    <mergeCell ref="E69:G69"/>
    <mergeCell ref="E66:G66"/>
    <mergeCell ref="E67:G67"/>
    <mergeCell ref="E72:G72"/>
    <mergeCell ref="E73:G73"/>
    <mergeCell ref="E84:G84"/>
    <mergeCell ref="E85:G85"/>
    <mergeCell ref="E86:G86"/>
    <mergeCell ref="E87:G87"/>
    <mergeCell ref="E92:G92"/>
    <mergeCell ref="E93:G93"/>
    <mergeCell ref="E94:G94"/>
    <mergeCell ref="E95:G95"/>
    <mergeCell ref="E104:G104"/>
    <mergeCell ref="E105:G105"/>
    <mergeCell ref="E96:G96"/>
    <mergeCell ref="E97:G97"/>
    <mergeCell ref="E100:G100"/>
    <mergeCell ref="E101:G101"/>
    <mergeCell ref="E102:G102"/>
    <mergeCell ref="E103:G103"/>
    <mergeCell ref="E114:G114"/>
    <mergeCell ref="E115:G115"/>
    <mergeCell ref="E108:G108"/>
    <mergeCell ref="E109:G109"/>
    <mergeCell ref="E110:G110"/>
    <mergeCell ref="E111:G111"/>
    <mergeCell ref="E112:G112"/>
    <mergeCell ref="E113:G113"/>
    <mergeCell ref="E134:G134"/>
    <mergeCell ref="E135:G135"/>
    <mergeCell ref="E116:G116"/>
    <mergeCell ref="E117:G117"/>
    <mergeCell ref="E118:G118"/>
    <mergeCell ref="E119:G119"/>
    <mergeCell ref="E120:G120"/>
    <mergeCell ref="E121:G121"/>
    <mergeCell ref="E124:G124"/>
    <mergeCell ref="E125:G125"/>
    <mergeCell ref="E128:G128"/>
    <mergeCell ref="E129:G129"/>
    <mergeCell ref="E132:G132"/>
    <mergeCell ref="E133:G133"/>
    <mergeCell ref="E136:G136"/>
    <mergeCell ref="E137:G137"/>
    <mergeCell ref="E140:G140"/>
    <mergeCell ref="E141:G141"/>
    <mergeCell ref="E138:G138"/>
    <mergeCell ref="E139:G139"/>
    <mergeCell ref="E168:G168"/>
    <mergeCell ref="E169:G169"/>
    <mergeCell ref="E156:G156"/>
    <mergeCell ref="E157:G157"/>
    <mergeCell ref="E158:G158"/>
    <mergeCell ref="E159:G159"/>
    <mergeCell ref="E160:G160"/>
    <mergeCell ref="E161:G161"/>
    <mergeCell ref="E166:G166"/>
    <mergeCell ref="E167:G167"/>
    <mergeCell ref="E164:G164"/>
    <mergeCell ref="E165:G165"/>
    <mergeCell ref="E178:G178"/>
    <mergeCell ref="E179:G179"/>
    <mergeCell ref="E172:G172"/>
    <mergeCell ref="E173:G173"/>
    <mergeCell ref="E174:G174"/>
    <mergeCell ref="E175:G175"/>
    <mergeCell ref="E176:G176"/>
    <mergeCell ref="E177:G177"/>
    <mergeCell ref="E180:G180"/>
    <mergeCell ref="E181:G181"/>
    <mergeCell ref="E182:G182"/>
    <mergeCell ref="E183:G183"/>
    <mergeCell ref="E197:G197"/>
    <mergeCell ref="E194:G194"/>
    <mergeCell ref="E195:G195"/>
    <mergeCell ref="E184:G184"/>
    <mergeCell ref="E185:G185"/>
    <mergeCell ref="E188:G188"/>
    <mergeCell ref="E189:G189"/>
    <mergeCell ref="E187:G187"/>
    <mergeCell ref="E190:G190"/>
    <mergeCell ref="E191:G191"/>
    <mergeCell ref="E192:G192"/>
    <mergeCell ref="E193:G193"/>
    <mergeCell ref="E196:G196"/>
    <mergeCell ref="E204:G204"/>
    <mergeCell ref="E205:G205"/>
    <mergeCell ref="E202:G202"/>
    <mergeCell ref="E203:G203"/>
    <mergeCell ref="E198:G198"/>
    <mergeCell ref="E199:G199"/>
    <mergeCell ref="E200:G200"/>
    <mergeCell ref="E201:G201"/>
    <mergeCell ref="E210:G210"/>
    <mergeCell ref="E217:G217"/>
    <mergeCell ref="E218:G218"/>
    <mergeCell ref="E211:G211"/>
    <mergeCell ref="E212:G212"/>
    <mergeCell ref="E213:G213"/>
    <mergeCell ref="E214:G214"/>
    <mergeCell ref="E215:G215"/>
    <mergeCell ref="E216:G216"/>
    <mergeCell ref="E206:G206"/>
    <mergeCell ref="E207:G207"/>
    <mergeCell ref="E208:G208"/>
    <mergeCell ref="E209:G209"/>
  </mergeCells>
  <conditionalFormatting sqref="L8">
    <cfRule type="cellIs" priority="2" dxfId="0" operator="between" stopIfTrue="1">
      <formula>5</formula>
      <formula>10</formula>
    </cfRule>
  </conditionalFormatting>
  <conditionalFormatting sqref="G13:H13">
    <cfRule type="cellIs" priority="3" dxfId="11" operator="between" stopIfTrue="1">
      <formula>0</formula>
      <formula>1000000</formula>
    </cfRule>
  </conditionalFormatting>
  <conditionalFormatting sqref="L8">
    <cfRule type="cellIs" priority="1" dxfId="0" operator="between" stopIfTrue="1">
      <formula>5</formula>
      <formula>10</formula>
    </cfRule>
  </conditionalFormatting>
  <dataValidations count="2">
    <dataValidation type="date" allowBlank="1" showInputMessage="1" showErrorMessage="1" error="Bitte das Datum in Form von TT.MM.JJJJ eingeben." sqref="C19:D218">
      <formula1>36526</formula1>
      <formula2>42369</formula2>
    </dataValidation>
    <dataValidation type="decimal" allowBlank="1" showInputMessage="1" showErrorMessage="1" sqref="H19:H218">
      <formula1>-10000000</formula1>
      <formula2>10000000</formula2>
    </dataValidation>
  </dataValidations>
  <printOptions/>
  <pageMargins left="0.5118110236220472" right="0.5118110236220472" top="0.7874015748031497" bottom="0.5905511811023623" header="0.31496062992125984" footer="0.31496062992125984"/>
  <pageSetup fitToHeight="0" fitToWidth="0" horizontalDpi="600" verticalDpi="600" orientation="landscape" paperSize="9" scale="70" r:id="rId3"/>
  <headerFooter alignWithMargins="0">
    <oddFooter>&amp;LBelegliste, &amp;A&amp;CSeite &amp;P von &amp;N&amp;RAusdruck vom: &amp;D</oddFooter>
  </headerFooter>
  <rowBreaks count="1" manualBreakCount="1">
    <brk id="34" max="8"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SM-BWL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Heiko.Brendel</dc:creator>
  <cp:keywords/>
  <dc:description/>
  <cp:lastModifiedBy>wmru</cp:lastModifiedBy>
  <cp:lastPrinted>2008-12-05T11:29:47Z</cp:lastPrinted>
  <dcterms:created xsi:type="dcterms:W3CDTF">2008-10-22T14:49:26Z</dcterms:created>
  <dcterms:modified xsi:type="dcterms:W3CDTF">2008-12-05T11:32:17Z</dcterms:modified>
  <cp:category/>
  <cp:version/>
  <cp:contentType/>
  <cp:contentStatus/>
</cp:coreProperties>
</file>